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J138"/>
  <c r="H119"/>
  <c r="J119"/>
  <c r="J100"/>
  <c r="H100"/>
  <c r="G81"/>
  <c r="G62"/>
  <c r="I43"/>
  <c r="G43"/>
  <c r="L176"/>
  <c r="F157"/>
  <c r="G157"/>
  <c r="I81"/>
  <c r="I62"/>
  <c r="G176"/>
  <c r="L157"/>
  <c r="F100"/>
  <c r="L195"/>
  <c r="L138"/>
  <c r="G138"/>
  <c r="F138"/>
  <c r="I138"/>
  <c r="I119"/>
  <c r="J176"/>
  <c r="F176"/>
  <c r="L119"/>
  <c r="G119"/>
  <c r="L100"/>
  <c r="I100"/>
  <c r="G100"/>
  <c r="L81"/>
  <c r="J81"/>
  <c r="H81"/>
  <c r="F81"/>
  <c r="L62"/>
  <c r="F62"/>
  <c r="J62"/>
  <c r="H62"/>
  <c r="L43"/>
  <c r="J43"/>
  <c r="H43"/>
  <c r="F43"/>
  <c r="L24"/>
  <c r="G24"/>
  <c r="J24"/>
  <c r="I24"/>
  <c r="H24"/>
  <c r="F24"/>
  <c r="F196" l="1"/>
  <c r="G196"/>
  <c r="I196"/>
  <c r="H196"/>
  <c r="L196"/>
  <c r="J196"/>
</calcChain>
</file>

<file path=xl/sharedStrings.xml><?xml version="1.0" encoding="utf-8"?>
<sst xmlns="http://schemas.openxmlformats.org/spreadsheetml/2006/main" count="245" uniqueCount="80">
  <si>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</si>
  <si>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</si>
  <si>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</si>
  <si>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</si>
  <si>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</si>
  <si>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</si>
  <si>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</si>
  <si>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</si>
  <si>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</si>
  <si>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</si>
  <si>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</si>
  <si>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</si>
  <si>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</si>
  <si>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</si>
  <si>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</si>
  <si>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</si>
  <si>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</si>
  <si>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</si>
  <si>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</si>
  <si>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</si>
  <si>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</si>
  <si>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</si>
  <si>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</si>
  <si>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</si>
  <si>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</si>
  <si>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</si>
  <si>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</si>
  <si>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</si>
  <si>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</si>
  <si>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</si>
  <si>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</si>
  <si>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</si>
  <si>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</si>
  <si>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</si>
  <si>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</si>
  <si>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</si>
  <si>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</si>
  <si>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</si>
  <si>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</si>
  <si>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Ермохина О.Н.</t>
  </si>
  <si>
    <t>Хлеб пшеничный</t>
  </si>
  <si>
    <t>Рыба, запечённая под соусом сметанным</t>
  </si>
  <si>
    <t>Картофельное пюре с маслом сливочным</t>
  </si>
  <si>
    <t>Хлеб ржано-пшеничный</t>
  </si>
  <si>
    <t>Сыр порционно</t>
  </si>
  <si>
    <t>Плов с птицей</t>
  </si>
  <si>
    <t>Сок фруктовый</t>
  </si>
  <si>
    <t>Суп овощной</t>
  </si>
  <si>
    <t>Гороховое пюре с маслом сливочным</t>
  </si>
  <si>
    <t>Кондитерское изделие/Печенье</t>
  </si>
  <si>
    <t>Шницель "Тотоша", запечённый с овощами</t>
  </si>
  <si>
    <t>Птица, порционная запечённая</t>
  </si>
  <si>
    <t>Рис отварной с маслом сливочным</t>
  </si>
  <si>
    <t>Котлета Солнечногорская, запечённая под сметанно-луковым соусом</t>
  </si>
  <si>
    <t>12-18 лет</t>
  </si>
  <si>
    <t>Кисель фруктовый</t>
  </si>
  <si>
    <t>Чай чёрный с лимоном</t>
  </si>
  <si>
    <t>Салат "Витаминный" из капусты с кукурузой</t>
  </si>
  <si>
    <t>Суп картофельный с горохом и мясом отварным</t>
  </si>
  <si>
    <t xml:space="preserve">Крокеты "Детские" </t>
  </si>
  <si>
    <t>Макароны отварные с маслом сливочным</t>
  </si>
  <si>
    <t>Компот из смеси сухофруктов</t>
  </si>
  <si>
    <t>Салат из капусты белокочанной с огурцом "Зайчик"</t>
  </si>
  <si>
    <t>Щи из свежей капусты с картофелем со сметаной</t>
  </si>
  <si>
    <t xml:space="preserve">Компот из смеси сухофруктов </t>
  </si>
  <si>
    <t>Салат "Витаминный" из капусты с горошком зелёным</t>
  </si>
  <si>
    <t xml:space="preserve">Борщ со свежей капустой и картофелем </t>
  </si>
  <si>
    <t>Винегрет овощной</t>
  </si>
  <si>
    <t>Биточки "Детские" тушеные с овощами</t>
  </si>
  <si>
    <t>Каша гречневая с маслом сливочным</t>
  </si>
  <si>
    <t>Салат из свёклы</t>
  </si>
  <si>
    <t>Пельмени с бульоном и зеленью</t>
  </si>
  <si>
    <t xml:space="preserve">Жаркое по-домашнему </t>
  </si>
  <si>
    <t>Борщ со свежей капустой и картофелем</t>
  </si>
  <si>
    <t>Салат овощной "Фасолька"</t>
  </si>
  <si>
    <t>Салат из свежих овощей "Ассорти"</t>
  </si>
  <si>
    <t>Рассольник "Домашний" с крупой перловой со сметаной</t>
  </si>
  <si>
    <t xml:space="preserve"> Жаркое по-домашнему</t>
  </si>
  <si>
    <t>Суп картофельный с макаронными изделиями</t>
  </si>
  <si>
    <t>Котлета куриная, запечённая под белым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</si>
</sst>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G170" sqref="G170:K1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54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57</v>
      </c>
      <c r="F14" s="43">
        <v>100</v>
      </c>
      <c r="G14" s="43">
        <v>3.16</v>
      </c>
      <c r="H14" s="43">
        <v>4.16</v>
      </c>
      <c r="I14" s="43">
        <v>13</v>
      </c>
      <c r="J14" s="43">
        <v>85</v>
      </c>
      <c r="K14" s="44">
        <v>7.03</v>
      </c>
      <c r="L14" s="43">
        <v>4.5</v>
      </c>
    </row>
    <row r="15" spans="1:12" ht="15">
      <c r="A15" s="23"/>
      <c r="B15" s="15"/>
      <c r="C15" s="11"/>
      <c r="D15" s="7" t="s">
        <v>26</v>
      </c>
      <c r="E15" s="42" t="s">
        <v>58</v>
      </c>
      <c r="F15" s="43">
        <v>250</v>
      </c>
      <c r="G15" s="43">
        <v>6</v>
      </c>
      <c r="H15" s="43">
        <v>3.84</v>
      </c>
      <c r="I15" s="43">
        <v>24.81</v>
      </c>
      <c r="J15" s="43">
        <v>161.6</v>
      </c>
      <c r="K15" s="44">
        <v>102.19</v>
      </c>
      <c r="L15" s="43">
        <v>11.28</v>
      </c>
    </row>
    <row r="16" spans="1:12" ht="15">
      <c r="A16" s="23"/>
      <c r="B16" s="15"/>
      <c r="C16" s="11"/>
      <c r="D16" s="7" t="s">
        <v>27</v>
      </c>
      <c r="E16" s="42" t="s">
        <v>59</v>
      </c>
      <c r="F16" s="43">
        <v>100</v>
      </c>
      <c r="G16" s="43">
        <v>13.46</v>
      </c>
      <c r="H16" s="43">
        <v>10.86</v>
      </c>
      <c r="I16" s="43">
        <v>5.34</v>
      </c>
      <c r="J16" s="43">
        <v>171.61</v>
      </c>
      <c r="K16" s="44">
        <v>331.39</v>
      </c>
      <c r="L16" s="43">
        <v>31.49</v>
      </c>
    </row>
    <row r="17" spans="1:12" ht="15">
      <c r="A17" s="23"/>
      <c r="B17" s="15"/>
      <c r="C17" s="11"/>
      <c r="D17" s="7" t="s">
        <v>28</v>
      </c>
      <c r="E17" s="42" t="s">
        <v>60</v>
      </c>
      <c r="F17" s="43">
        <v>180</v>
      </c>
      <c r="G17" s="43">
        <v>6.84</v>
      </c>
      <c r="H17" s="43">
        <v>4.1100000000000003</v>
      </c>
      <c r="I17" s="43">
        <v>43.74</v>
      </c>
      <c r="J17" s="43">
        <v>228.38</v>
      </c>
      <c r="K17" s="44">
        <v>332.1</v>
      </c>
      <c r="L17" s="43">
        <v>10.4</v>
      </c>
    </row>
    <row r="18" spans="1:12" ht="15">
      <c r="A18" s="23"/>
      <c r="B18" s="15"/>
      <c r="C18" s="11"/>
      <c r="D18" s="7" t="s">
        <v>29</v>
      </c>
      <c r="E18" s="42" t="s">
        <v>61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>
        <v>3.86</v>
      </c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43">
        <v>8.4700000000000006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31.53</v>
      </c>
      <c r="H23" s="19">
        <f t="shared" si="2"/>
        <v>23.33</v>
      </c>
      <c r="I23" s="19">
        <f t="shared" si="2"/>
        <v>130.27000000000001</v>
      </c>
      <c r="J23" s="19">
        <f t="shared" si="2"/>
        <v>850.04000000000008</v>
      </c>
      <c r="K23" s="25"/>
      <c r="L23" s="19">
        <f t="shared" ref="L23" si="3">SUM(L14:L22)</f>
        <v>70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900</v>
      </c>
      <c r="G24" s="32">
        <f t="shared" ref="G24:J24" si="4">G13+G23</f>
        <v>31.53</v>
      </c>
      <c r="H24" s="32">
        <f t="shared" si="4"/>
        <v>23.33</v>
      </c>
      <c r="I24" s="32">
        <f t="shared" si="4"/>
        <v>130.27000000000001</v>
      </c>
      <c r="J24" s="32">
        <f t="shared" si="4"/>
        <v>850.04000000000008</v>
      </c>
      <c r="K24" s="32"/>
      <c r="L24" s="32">
        <f t="shared" ref="L24" si="5">L13+L23</f>
        <v>70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62</v>
      </c>
      <c r="F33" s="43">
        <v>100</v>
      </c>
      <c r="G33" s="43">
        <v>1.28</v>
      </c>
      <c r="H33" s="43">
        <v>5.0599999999999996</v>
      </c>
      <c r="I33" s="43">
        <v>3.76</v>
      </c>
      <c r="J33" s="43">
        <v>51.61</v>
      </c>
      <c r="K33" s="44">
        <v>53.35</v>
      </c>
      <c r="L33" s="43">
        <v>3.2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260</v>
      </c>
      <c r="G34" s="43">
        <v>1.76</v>
      </c>
      <c r="H34" s="43">
        <v>4.95</v>
      </c>
      <c r="I34" s="43">
        <v>16.3</v>
      </c>
      <c r="J34" s="43">
        <v>7.9</v>
      </c>
      <c r="K34" s="44">
        <v>124.26</v>
      </c>
      <c r="L34" s="43">
        <v>14.39</v>
      </c>
    </row>
    <row r="35" spans="1:12" ht="15">
      <c r="A35" s="14"/>
      <c r="B35" s="15"/>
      <c r="C35" s="11"/>
      <c r="D35" s="7" t="s">
        <v>27</v>
      </c>
      <c r="E35" s="42" t="s">
        <v>41</v>
      </c>
      <c r="F35" s="43">
        <v>120</v>
      </c>
      <c r="G35" s="43">
        <v>17.77</v>
      </c>
      <c r="H35" s="43">
        <v>9.32</v>
      </c>
      <c r="I35" s="43">
        <v>2.39</v>
      </c>
      <c r="J35" s="43">
        <v>163.9</v>
      </c>
      <c r="K35" s="44">
        <v>606.02</v>
      </c>
      <c r="L35" s="43">
        <v>27.99</v>
      </c>
    </row>
    <row r="36" spans="1:12" ht="15">
      <c r="A36" s="14"/>
      <c r="B36" s="15"/>
      <c r="C36" s="11"/>
      <c r="D36" s="7" t="s">
        <v>28</v>
      </c>
      <c r="E36" s="42" t="s">
        <v>42</v>
      </c>
      <c r="F36" s="43">
        <v>180</v>
      </c>
      <c r="G36" s="43">
        <v>3.9</v>
      </c>
      <c r="H36" s="43">
        <v>11.1</v>
      </c>
      <c r="I36" s="43">
        <v>26.42</v>
      </c>
      <c r="J36" s="43">
        <v>164.11</v>
      </c>
      <c r="K36" s="44">
        <v>520.09</v>
      </c>
      <c r="L36" s="43">
        <v>8.69</v>
      </c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3.86</v>
      </c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>
        <v>8.4700000000000006</v>
      </c>
    </row>
    <row r="40" spans="1:12" ht="15">
      <c r="A40" s="14"/>
      <c r="B40" s="15"/>
      <c r="C40" s="11"/>
      <c r="D40" s="6"/>
      <c r="E40" s="42" t="s">
        <v>49</v>
      </c>
      <c r="F40" s="43">
        <v>30</v>
      </c>
      <c r="G40" s="43">
        <v>1.7</v>
      </c>
      <c r="H40" s="43">
        <v>2.2599999999999998</v>
      </c>
      <c r="I40" s="43">
        <v>13.8</v>
      </c>
      <c r="J40" s="43">
        <v>78.89</v>
      </c>
      <c r="K40" s="44">
        <v>66037.03</v>
      </c>
      <c r="L40" s="43">
        <v>3.4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960</v>
      </c>
      <c r="G42" s="19">
        <f t="shared" ref="G42" si="10">SUM(G33:G41)</f>
        <v>28.479999999999997</v>
      </c>
      <c r="H42" s="19">
        <f t="shared" ref="H42" si="11">SUM(H33:H41)</f>
        <v>33.049999999999997</v>
      </c>
      <c r="I42" s="19">
        <f t="shared" ref="I42" si="12">SUM(I33:I41)</f>
        <v>106.05</v>
      </c>
      <c r="J42" s="19">
        <f t="shared" ref="J42:L42" si="13">SUM(J33:J41)</f>
        <v>669.86</v>
      </c>
      <c r="K42" s="25"/>
      <c r="L42" s="19">
        <f t="shared" si="13"/>
        <v>70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960</v>
      </c>
      <c r="G43" s="32">
        <f t="shared" ref="G43" si="14">G32+G42</f>
        <v>28.479999999999997</v>
      </c>
      <c r="H43" s="32">
        <f t="shared" ref="H43" si="15">H32+H42</f>
        <v>33.049999999999997</v>
      </c>
      <c r="I43" s="32">
        <f t="shared" ref="I43" si="16">I32+I42</f>
        <v>106.05</v>
      </c>
      <c r="J43" s="32">
        <f t="shared" ref="J43:L43" si="17">J32+J42</f>
        <v>669.86</v>
      </c>
      <c r="K43" s="32"/>
      <c r="L43" s="32">
        <f t="shared" si="17"/>
        <v>70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65</v>
      </c>
      <c r="F52" s="43">
        <v>100</v>
      </c>
      <c r="G52" s="43">
        <v>1.51</v>
      </c>
      <c r="H52" s="43">
        <v>6.91</v>
      </c>
      <c r="I52" s="43">
        <v>7.6</v>
      </c>
      <c r="J52" s="43">
        <v>100.53</v>
      </c>
      <c r="K52" s="52">
        <v>16346</v>
      </c>
      <c r="L52" s="43">
        <v>4.5</v>
      </c>
    </row>
    <row r="53" spans="1:12" ht="15">
      <c r="A53" s="23"/>
      <c r="B53" s="15"/>
      <c r="C53" s="11"/>
      <c r="D53" s="7" t="s">
        <v>26</v>
      </c>
      <c r="E53" s="42" t="s">
        <v>66</v>
      </c>
      <c r="F53" s="43">
        <v>260</v>
      </c>
      <c r="G53" s="43">
        <v>2.34</v>
      </c>
      <c r="H53" s="43">
        <v>2.65</v>
      </c>
      <c r="I53" s="43">
        <v>10.95</v>
      </c>
      <c r="J53" s="43">
        <v>74.56</v>
      </c>
      <c r="K53" s="44">
        <v>1184.02</v>
      </c>
      <c r="L53" s="43">
        <v>9.25</v>
      </c>
    </row>
    <row r="54" spans="1:12" ht="15">
      <c r="A54" s="23"/>
      <c r="B54" s="15"/>
      <c r="C54" s="11"/>
      <c r="D54" s="7" t="s">
        <v>27</v>
      </c>
      <c r="E54" s="42" t="s">
        <v>45</v>
      </c>
      <c r="F54" s="43">
        <v>250</v>
      </c>
      <c r="G54" s="43">
        <v>25.79</v>
      </c>
      <c r="H54" s="43">
        <v>33.479999999999997</v>
      </c>
      <c r="I54" s="43">
        <v>56.7</v>
      </c>
      <c r="J54" s="43">
        <v>617.04999999999995</v>
      </c>
      <c r="K54" s="44">
        <v>291.17</v>
      </c>
      <c r="L54" s="43">
        <v>35.78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46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>
        <v>12</v>
      </c>
    </row>
    <row r="57" spans="1:12" ht="15">
      <c r="A57" s="23"/>
      <c r="B57" s="15"/>
      <c r="C57" s="11"/>
      <c r="D57" s="7" t="s">
        <v>30</v>
      </c>
      <c r="E57" s="42" t="s">
        <v>40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43">
        <v>8.4700000000000006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880</v>
      </c>
      <c r="G61" s="19">
        <f t="shared" ref="G61" si="22">SUM(G52:G60)</f>
        <v>31.69</v>
      </c>
      <c r="H61" s="19">
        <f t="shared" ref="H61" si="23">SUM(H52:H60)</f>
        <v>43.66</v>
      </c>
      <c r="I61" s="19">
        <f t="shared" ref="I61" si="24">SUM(I52:I60)</f>
        <v>121.39</v>
      </c>
      <c r="J61" s="19">
        <f t="shared" ref="J61:L61" si="25">SUM(J52:J60)</f>
        <v>1005.24</v>
      </c>
      <c r="K61" s="25"/>
      <c r="L61" s="19">
        <f t="shared" si="25"/>
        <v>70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880</v>
      </c>
      <c r="G62" s="32">
        <f t="shared" ref="G62" si="26">G51+G61</f>
        <v>31.69</v>
      </c>
      <c r="H62" s="32">
        <f t="shared" ref="H62" si="27">H51+H61</f>
        <v>43.66</v>
      </c>
      <c r="I62" s="32">
        <f t="shared" ref="I62" si="28">I51+I61</f>
        <v>121.39</v>
      </c>
      <c r="J62" s="32">
        <f t="shared" ref="J62:L62" si="29">J51+J61</f>
        <v>1005.24</v>
      </c>
      <c r="K62" s="32"/>
      <c r="L62" s="32">
        <f t="shared" si="29"/>
        <v>70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100</v>
      </c>
      <c r="G71" s="43">
        <v>1.58</v>
      </c>
      <c r="H71" s="43">
        <v>5.17</v>
      </c>
      <c r="I71" s="43">
        <v>8.61</v>
      </c>
      <c r="J71" s="43">
        <v>87.8</v>
      </c>
      <c r="K71" s="44">
        <v>72.260000000000005</v>
      </c>
      <c r="L71" s="43">
        <v>3.48</v>
      </c>
    </row>
    <row r="72" spans="1:12" ht="15">
      <c r="A72" s="23"/>
      <c r="B72" s="15"/>
      <c r="C72" s="11"/>
      <c r="D72" s="7" t="s">
        <v>26</v>
      </c>
      <c r="E72" s="42" t="s">
        <v>47</v>
      </c>
      <c r="F72" s="43">
        <v>250</v>
      </c>
      <c r="G72" s="43">
        <v>7.25</v>
      </c>
      <c r="H72" s="43">
        <v>7</v>
      </c>
      <c r="I72" s="43">
        <v>42</v>
      </c>
      <c r="J72" s="43">
        <v>256.62</v>
      </c>
      <c r="K72" s="44">
        <v>124.48</v>
      </c>
      <c r="L72" s="43">
        <v>9.9</v>
      </c>
    </row>
    <row r="73" spans="1:12" ht="15">
      <c r="A73" s="23"/>
      <c r="B73" s="15"/>
      <c r="C73" s="11"/>
      <c r="D73" s="7" t="s">
        <v>27</v>
      </c>
      <c r="E73" s="42" t="s">
        <v>68</v>
      </c>
      <c r="F73" s="43">
        <v>100</v>
      </c>
      <c r="G73" s="43">
        <v>15.32</v>
      </c>
      <c r="H73" s="43">
        <v>16.670000000000002</v>
      </c>
      <c r="I73" s="43">
        <v>16.57</v>
      </c>
      <c r="J73" s="43">
        <v>278.72000000000003</v>
      </c>
      <c r="K73" s="44">
        <v>33.090000000000003</v>
      </c>
      <c r="L73" s="43">
        <v>31.58</v>
      </c>
    </row>
    <row r="74" spans="1:12" ht="15">
      <c r="A74" s="23"/>
      <c r="B74" s="15"/>
      <c r="C74" s="11"/>
      <c r="D74" s="7" t="s">
        <v>28</v>
      </c>
      <c r="E74" s="42" t="s">
        <v>69</v>
      </c>
      <c r="F74" s="43">
        <v>180</v>
      </c>
      <c r="G74" s="43">
        <v>7.88</v>
      </c>
      <c r="H74" s="43">
        <v>5.03</v>
      </c>
      <c r="I74" s="43">
        <v>38.78</v>
      </c>
      <c r="J74" s="43">
        <v>222.23</v>
      </c>
      <c r="K74" s="44">
        <v>303</v>
      </c>
      <c r="L74" s="43">
        <v>12.71</v>
      </c>
    </row>
    <row r="75" spans="1:12" ht="1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3.86</v>
      </c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70</v>
      </c>
      <c r="G77" s="43">
        <v>1.85</v>
      </c>
      <c r="H77" s="43">
        <v>0.36</v>
      </c>
      <c r="I77" s="43">
        <v>23.94</v>
      </c>
      <c r="J77" s="43">
        <v>126.7</v>
      </c>
      <c r="K77" s="44">
        <v>5.0999999999999996</v>
      </c>
      <c r="L77" s="43">
        <v>8.4700000000000006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900</v>
      </c>
      <c r="G80" s="19">
        <f t="shared" ref="G80" si="34">SUM(G71:G79)</f>
        <v>34.1</v>
      </c>
      <c r="H80" s="19">
        <f t="shared" ref="H80" si="35">SUM(H71:H79)</f>
        <v>34.230000000000004</v>
      </c>
      <c r="I80" s="19">
        <f t="shared" ref="I80" si="36">SUM(I71:I79)</f>
        <v>149.34</v>
      </c>
      <c r="J80" s="19">
        <f t="shared" ref="J80:L80" si="37">SUM(J71:J79)</f>
        <v>1048.8200000000002</v>
      </c>
      <c r="K80" s="25"/>
      <c r="L80" s="19">
        <f t="shared" si="37"/>
        <v>70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900</v>
      </c>
      <c r="G81" s="32">
        <f t="shared" ref="G81" si="38">G70+G80</f>
        <v>34.1</v>
      </c>
      <c r="H81" s="32">
        <f t="shared" ref="H81" si="39">H70+H80</f>
        <v>34.230000000000004</v>
      </c>
      <c r="I81" s="32">
        <f t="shared" ref="I81" si="40">I70+I80</f>
        <v>149.34</v>
      </c>
      <c r="J81" s="32">
        <f t="shared" ref="J81:L81" si="41">J70+J80</f>
        <v>1048.8200000000002</v>
      </c>
      <c r="K81" s="32"/>
      <c r="L81" s="32">
        <f t="shared" si="41"/>
        <v>70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70</v>
      </c>
      <c r="F90" s="43">
        <v>100</v>
      </c>
      <c r="G90" s="43">
        <v>1.43</v>
      </c>
      <c r="H90" s="43">
        <v>2.6</v>
      </c>
      <c r="I90" s="43">
        <v>8.5500000000000007</v>
      </c>
      <c r="J90" s="43">
        <v>62.38</v>
      </c>
      <c r="K90" s="44">
        <v>523</v>
      </c>
      <c r="L90" s="43">
        <v>0.75</v>
      </c>
    </row>
    <row r="91" spans="1:12" ht="15">
      <c r="A91" s="23"/>
      <c r="B91" s="15"/>
      <c r="C91" s="11"/>
      <c r="D91" s="7" t="s">
        <v>26</v>
      </c>
      <c r="E91" s="42" t="s">
        <v>71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>
        <v>37.75</v>
      </c>
    </row>
    <row r="92" spans="1:12" ht="15">
      <c r="A92" s="23"/>
      <c r="B92" s="15"/>
      <c r="C92" s="11"/>
      <c r="D92" s="7" t="s">
        <v>27</v>
      </c>
      <c r="E92" s="42" t="s">
        <v>72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>
        <v>19.38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0.03</v>
      </c>
      <c r="H94" s="43">
        <v>0.02</v>
      </c>
      <c r="I94" s="43">
        <v>18.62</v>
      </c>
      <c r="J94" s="43">
        <v>73.23</v>
      </c>
      <c r="K94" s="44">
        <v>351.01</v>
      </c>
      <c r="L94" s="43">
        <v>3.65</v>
      </c>
    </row>
    <row r="95" spans="1:12" ht="15">
      <c r="A95" s="23"/>
      <c r="B95" s="15"/>
      <c r="C95" s="11"/>
      <c r="D95" s="7" t="s">
        <v>30</v>
      </c>
      <c r="E95" s="42" t="s">
        <v>40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>
        <v>8.4700000000000006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46">SUM(G90:G98)</f>
        <v>31.970000000000002</v>
      </c>
      <c r="H99" s="19">
        <f t="shared" ref="H99" si="47">SUM(H90:H98)</f>
        <v>29.05</v>
      </c>
      <c r="I99" s="19">
        <f t="shared" ref="I99" si="48">SUM(I90:I98)</f>
        <v>109.32000000000001</v>
      </c>
      <c r="J99" s="19">
        <f t="shared" ref="J99:L99" si="49">SUM(J90:J98)</f>
        <v>762.31000000000006</v>
      </c>
      <c r="K99" s="25"/>
      <c r="L99" s="19">
        <f t="shared" si="49"/>
        <v>70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820</v>
      </c>
      <c r="G100" s="32">
        <f t="shared" ref="G100" si="50">G89+G99</f>
        <v>31.970000000000002</v>
      </c>
      <c r="H100" s="32">
        <f t="shared" ref="H100" si="51">H89+H99</f>
        <v>29.05</v>
      </c>
      <c r="I100" s="32">
        <f t="shared" ref="I100" si="52">I89+I99</f>
        <v>109.32000000000001</v>
      </c>
      <c r="J100" s="32">
        <f t="shared" ref="J100:L100" si="53">J89+J99</f>
        <v>762.31000000000006</v>
      </c>
      <c r="K100" s="32"/>
      <c r="L100" s="32">
        <f t="shared" si="53"/>
        <v>70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57</v>
      </c>
      <c r="F109" s="43">
        <v>100</v>
      </c>
      <c r="G109" s="43">
        <v>3.16</v>
      </c>
      <c r="H109" s="43">
        <v>4.16</v>
      </c>
      <c r="I109" s="43">
        <v>13</v>
      </c>
      <c r="J109" s="43">
        <v>85</v>
      </c>
      <c r="K109" s="44">
        <v>7.03</v>
      </c>
      <c r="L109" s="43">
        <v>4.5</v>
      </c>
    </row>
    <row r="110" spans="1:12" ht="15">
      <c r="A110" s="23"/>
      <c r="B110" s="15"/>
      <c r="C110" s="11"/>
      <c r="D110" s="7" t="s">
        <v>26</v>
      </c>
      <c r="E110" s="42" t="s">
        <v>73</v>
      </c>
      <c r="F110" s="43">
        <v>250</v>
      </c>
      <c r="G110" s="43">
        <v>2.34</v>
      </c>
      <c r="H110" s="43">
        <v>2.65</v>
      </c>
      <c r="I110" s="51">
        <v>34973</v>
      </c>
      <c r="J110" s="43">
        <v>74.56</v>
      </c>
      <c r="K110" s="44">
        <v>1184.02</v>
      </c>
      <c r="L110" s="43">
        <v>11.48</v>
      </c>
    </row>
    <row r="111" spans="1:12" ht="15">
      <c r="A111" s="23"/>
      <c r="B111" s="15"/>
      <c r="C111" s="11"/>
      <c r="D111" s="7" t="s">
        <v>27</v>
      </c>
      <c r="E111" s="42" t="s">
        <v>50</v>
      </c>
      <c r="F111" s="43">
        <v>100</v>
      </c>
      <c r="G111" s="43">
        <v>20.04</v>
      </c>
      <c r="H111" s="43">
        <v>10.74</v>
      </c>
      <c r="I111" s="43">
        <v>4.4000000000000004</v>
      </c>
      <c r="J111" s="43">
        <v>235.48</v>
      </c>
      <c r="K111" s="44">
        <v>267.72000000000003</v>
      </c>
      <c r="L111" s="43">
        <v>31.25</v>
      </c>
    </row>
    <row r="112" spans="1:12" ht="15">
      <c r="A112" s="23"/>
      <c r="B112" s="15"/>
      <c r="C112" s="11"/>
      <c r="D112" s="7" t="s">
        <v>28</v>
      </c>
      <c r="E112" s="42" t="s">
        <v>60</v>
      </c>
      <c r="F112" s="43">
        <v>180</v>
      </c>
      <c r="G112" s="43">
        <v>6.84</v>
      </c>
      <c r="H112" s="43">
        <v>7.2</v>
      </c>
      <c r="I112" s="43">
        <v>43.74</v>
      </c>
      <c r="J112" s="43">
        <v>228.38</v>
      </c>
      <c r="K112" s="44">
        <v>332.1</v>
      </c>
      <c r="L112" s="43">
        <v>10.44</v>
      </c>
    </row>
    <row r="113" spans="1:12" ht="15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43">
        <v>0.22</v>
      </c>
      <c r="H113" s="43">
        <v>0</v>
      </c>
      <c r="I113" s="43">
        <v>19.440000000000001</v>
      </c>
      <c r="J113" s="43">
        <v>76.75</v>
      </c>
      <c r="K113" s="44">
        <v>349.1</v>
      </c>
      <c r="L113" s="43">
        <v>3.86</v>
      </c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43</v>
      </c>
      <c r="F115" s="43">
        <v>70</v>
      </c>
      <c r="G115" s="43">
        <v>1.85</v>
      </c>
      <c r="H115" s="43">
        <v>0.36</v>
      </c>
      <c r="I115" s="43">
        <v>23.9</v>
      </c>
      <c r="J115" s="43">
        <v>126.7</v>
      </c>
      <c r="K115" s="44">
        <v>5.0999999999999996</v>
      </c>
      <c r="L115" s="43">
        <v>8.4700000000000006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900</v>
      </c>
      <c r="G118" s="19">
        <f t="shared" ref="G118:J118" si="56">SUM(G109:G117)</f>
        <v>34.449999999999996</v>
      </c>
      <c r="H118" s="19">
        <f t="shared" si="56"/>
        <v>25.11</v>
      </c>
      <c r="I118" s="19">
        <f t="shared" si="56"/>
        <v>35077.480000000003</v>
      </c>
      <c r="J118" s="19">
        <f t="shared" si="56"/>
        <v>826.87</v>
      </c>
      <c r="K118" s="25"/>
      <c r="L118" s="19">
        <f t="shared" ref="L118" si="57">SUM(L109:L117)</f>
        <v>70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900</v>
      </c>
      <c r="G119" s="32">
        <f t="shared" ref="G119" si="58">G108+G118</f>
        <v>34.449999999999996</v>
      </c>
      <c r="H119" s="32">
        <f t="shared" ref="H119" si="59">H108+H118</f>
        <v>25.11</v>
      </c>
      <c r="I119" s="32">
        <f t="shared" ref="I119" si="60">I108+I118</f>
        <v>35077.480000000003</v>
      </c>
      <c r="J119" s="32">
        <f t="shared" ref="J119:L119" si="61">J108+J118</f>
        <v>826.87</v>
      </c>
      <c r="K119" s="32"/>
      <c r="L119" s="32">
        <f t="shared" si="61"/>
        <v>70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74</v>
      </c>
      <c r="F128" s="43">
        <v>100</v>
      </c>
      <c r="G128" s="43">
        <v>2.78</v>
      </c>
      <c r="H128" s="43">
        <v>3.91</v>
      </c>
      <c r="I128" s="43">
        <v>16.25</v>
      </c>
      <c r="J128" s="43">
        <v>107.3</v>
      </c>
      <c r="K128" s="44">
        <v>0.09</v>
      </c>
      <c r="L128" s="43">
        <v>3.25</v>
      </c>
    </row>
    <row r="129" spans="1:12" ht="15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7.25</v>
      </c>
      <c r="H129" s="43">
        <v>7</v>
      </c>
      <c r="I129" s="43">
        <v>42</v>
      </c>
      <c r="J129" s="43">
        <v>256.62</v>
      </c>
      <c r="K129" s="44">
        <v>124.48</v>
      </c>
      <c r="L129" s="43">
        <v>6.65</v>
      </c>
    </row>
    <row r="130" spans="1:12" ht="25.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51">
        <v>34274</v>
      </c>
      <c r="H130" s="43">
        <v>9.5</v>
      </c>
      <c r="I130" s="43">
        <v>20.22</v>
      </c>
      <c r="J130" s="43">
        <v>200.86</v>
      </c>
      <c r="K130" s="44">
        <v>273.07</v>
      </c>
      <c r="L130" s="43">
        <v>33.32</v>
      </c>
    </row>
    <row r="131" spans="1:12" ht="15">
      <c r="A131" s="14"/>
      <c r="B131" s="15"/>
      <c r="C131" s="11"/>
      <c r="D131" s="7" t="s">
        <v>28</v>
      </c>
      <c r="E131" s="42" t="s">
        <v>48</v>
      </c>
      <c r="F131" s="43">
        <v>180</v>
      </c>
      <c r="G131" s="43">
        <v>20.71</v>
      </c>
      <c r="H131" s="43">
        <v>3.43</v>
      </c>
      <c r="I131" s="43">
        <v>45.74</v>
      </c>
      <c r="J131" s="43">
        <v>300.55</v>
      </c>
      <c r="K131" s="44">
        <v>250.02</v>
      </c>
      <c r="L131" s="43">
        <v>14.45</v>
      </c>
    </row>
    <row r="132" spans="1:12" ht="15">
      <c r="A132" s="14"/>
      <c r="B132" s="15"/>
      <c r="C132" s="11"/>
      <c r="D132" s="7" t="s">
        <v>29</v>
      </c>
      <c r="E132" s="42" t="s">
        <v>64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3.86</v>
      </c>
    </row>
    <row r="133" spans="1:12" ht="15">
      <c r="A133" s="14"/>
      <c r="B133" s="15"/>
      <c r="C133" s="11"/>
      <c r="D133" s="7" t="s">
        <v>30</v>
      </c>
      <c r="E133" s="42" t="s">
        <v>40</v>
      </c>
      <c r="F133" s="43">
        <v>70</v>
      </c>
      <c r="G133" s="43">
        <v>1.85</v>
      </c>
      <c r="H133" s="43">
        <v>0.36</v>
      </c>
      <c r="I133" s="43">
        <v>23.94</v>
      </c>
      <c r="J133" s="43">
        <v>126.7</v>
      </c>
      <c r="K133" s="44">
        <v>5.0999999999999996</v>
      </c>
      <c r="L133" s="43">
        <v>8.4700000000000006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34306.81</v>
      </c>
      <c r="H137" s="19">
        <f t="shared" si="64"/>
        <v>24.2</v>
      </c>
      <c r="I137" s="19">
        <f t="shared" si="64"/>
        <v>167.59</v>
      </c>
      <c r="J137" s="19">
        <f t="shared" si="64"/>
        <v>1068.78</v>
      </c>
      <c r="K137" s="25"/>
      <c r="L137" s="19">
        <f t="shared" ref="L137" si="65">SUM(L128:L136)</f>
        <v>70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900</v>
      </c>
      <c r="G138" s="32">
        <f t="shared" ref="G138" si="66">G127+G137</f>
        <v>34306.81</v>
      </c>
      <c r="H138" s="32">
        <f t="shared" ref="H138" si="67">H127+H137</f>
        <v>24.2</v>
      </c>
      <c r="I138" s="32">
        <f t="shared" ref="I138" si="68">I127+I137</f>
        <v>167.59</v>
      </c>
      <c r="J138" s="32">
        <f t="shared" ref="J138:L138" si="69">J127+J137</f>
        <v>1068.78</v>
      </c>
      <c r="K138" s="32"/>
      <c r="L138" s="32">
        <f t="shared" si="69"/>
        <v>70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70</v>
      </c>
      <c r="F147" s="43">
        <v>100</v>
      </c>
      <c r="G147" s="43">
        <v>1.81</v>
      </c>
      <c r="H147" s="43">
        <v>7.55</v>
      </c>
      <c r="I147" s="43">
        <v>8.25</v>
      </c>
      <c r="J147" s="43">
        <v>113.78</v>
      </c>
      <c r="K147" s="44">
        <v>50</v>
      </c>
      <c r="L147" s="43">
        <v>0.75</v>
      </c>
    </row>
    <row r="148" spans="1:12" ht="15">
      <c r="A148" s="23"/>
      <c r="B148" s="15"/>
      <c r="C148" s="11"/>
      <c r="D148" s="7" t="s">
        <v>26</v>
      </c>
      <c r="E148" s="42" t="s">
        <v>63</v>
      </c>
      <c r="F148" s="43">
        <v>260</v>
      </c>
      <c r="G148" s="43">
        <v>1.76</v>
      </c>
      <c r="H148" s="43">
        <v>4.95</v>
      </c>
      <c r="I148" s="43">
        <v>7.9</v>
      </c>
      <c r="J148" s="43">
        <v>89.7</v>
      </c>
      <c r="K148" s="44">
        <v>124.26</v>
      </c>
      <c r="L148" s="43">
        <v>13.04</v>
      </c>
    </row>
    <row r="149" spans="1:12" ht="15">
      <c r="A149" s="23"/>
      <c r="B149" s="15"/>
      <c r="C149" s="11"/>
      <c r="D149" s="7" t="s">
        <v>27</v>
      </c>
      <c r="E149" s="42" t="s">
        <v>51</v>
      </c>
      <c r="F149" s="43">
        <v>100</v>
      </c>
      <c r="G149" s="43">
        <v>15.43</v>
      </c>
      <c r="H149" s="43">
        <v>13.74</v>
      </c>
      <c r="I149" s="43">
        <v>1.53</v>
      </c>
      <c r="J149" s="43">
        <v>187.74</v>
      </c>
      <c r="K149" s="44">
        <v>289.39</v>
      </c>
      <c r="L149" s="43">
        <v>34.15</v>
      </c>
    </row>
    <row r="150" spans="1:12" ht="15">
      <c r="A150" s="23"/>
      <c r="B150" s="15"/>
      <c r="C150" s="11"/>
      <c r="D150" s="7" t="s">
        <v>28</v>
      </c>
      <c r="E150" s="42" t="s">
        <v>69</v>
      </c>
      <c r="F150" s="43">
        <v>180</v>
      </c>
      <c r="G150" s="43">
        <v>7.88</v>
      </c>
      <c r="H150" s="43">
        <v>5.03</v>
      </c>
      <c r="I150" s="43">
        <v>38.78</v>
      </c>
      <c r="J150" s="43">
        <v>222.23</v>
      </c>
      <c r="K150" s="44">
        <v>303</v>
      </c>
      <c r="L150" s="43">
        <v>11.35</v>
      </c>
    </row>
    <row r="151" spans="1:12" ht="15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2.2400000000000002</v>
      </c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43</v>
      </c>
      <c r="F153" s="43">
        <v>70</v>
      </c>
      <c r="G153" s="43">
        <v>1.85</v>
      </c>
      <c r="H153" s="43">
        <v>0.36</v>
      </c>
      <c r="I153" s="43">
        <v>23.9</v>
      </c>
      <c r="J153" s="43">
        <v>126.7</v>
      </c>
      <c r="K153" s="44">
        <v>5.0999999999999996</v>
      </c>
      <c r="L153" s="43">
        <v>8.4700000000000006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910</v>
      </c>
      <c r="G156" s="19">
        <f t="shared" ref="G156:J156" si="72">SUM(G147:G155)</f>
        <v>28.97</v>
      </c>
      <c r="H156" s="19">
        <f t="shared" si="72"/>
        <v>31.69</v>
      </c>
      <c r="I156" s="19">
        <f t="shared" si="72"/>
        <v>95.580000000000013</v>
      </c>
      <c r="J156" s="19">
        <f t="shared" si="72"/>
        <v>798.73000000000013</v>
      </c>
      <c r="K156" s="25"/>
      <c r="L156" s="19">
        <f t="shared" ref="L156" si="73">SUM(L147:L155)</f>
        <v>70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910</v>
      </c>
      <c r="G157" s="32">
        <f t="shared" ref="G157" si="74">G146+G156</f>
        <v>28.97</v>
      </c>
      <c r="H157" s="32">
        <f t="shared" ref="H157" si="75">H146+H156</f>
        <v>31.69</v>
      </c>
      <c r="I157" s="32">
        <f t="shared" ref="I157" si="76">I146+I156</f>
        <v>95.580000000000013</v>
      </c>
      <c r="J157" s="32">
        <f t="shared" ref="J157:L157" si="77">J146+J156</f>
        <v>798.73000000000013</v>
      </c>
      <c r="K157" s="32"/>
      <c r="L157" s="32">
        <f t="shared" si="77"/>
        <v>70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75</v>
      </c>
      <c r="F166" s="43">
        <v>100</v>
      </c>
      <c r="G166" s="43">
        <v>1</v>
      </c>
      <c r="H166" s="43">
        <v>5.2</v>
      </c>
      <c r="I166" s="43">
        <v>3.6</v>
      </c>
      <c r="J166" s="43">
        <v>64.3</v>
      </c>
      <c r="K166" s="44">
        <v>10.01</v>
      </c>
      <c r="L166" s="43">
        <v>7.07</v>
      </c>
    </row>
    <row r="167" spans="1:12" ht="15">
      <c r="A167" s="23"/>
      <c r="B167" s="15"/>
      <c r="C167" s="11"/>
      <c r="D167" s="7" t="s">
        <v>26</v>
      </c>
      <c r="E167" s="42" t="s">
        <v>76</v>
      </c>
      <c r="F167" s="43">
        <v>260</v>
      </c>
      <c r="G167" s="43">
        <v>1.73</v>
      </c>
      <c r="H167" s="43">
        <v>5.96</v>
      </c>
      <c r="I167" s="43">
        <v>12.76</v>
      </c>
      <c r="J167" s="43">
        <v>108.41</v>
      </c>
      <c r="K167" s="44">
        <v>96.35</v>
      </c>
      <c r="L167" s="43">
        <v>11.61</v>
      </c>
    </row>
    <row r="168" spans="1:12" ht="15">
      <c r="A168" s="23"/>
      <c r="B168" s="15"/>
      <c r="C168" s="11"/>
      <c r="D168" s="7" t="s">
        <v>27</v>
      </c>
      <c r="E168" s="42" t="s">
        <v>77</v>
      </c>
      <c r="F168" s="43">
        <v>250</v>
      </c>
      <c r="G168" s="43">
        <v>13.76</v>
      </c>
      <c r="H168" s="43">
        <v>14.78</v>
      </c>
      <c r="I168" s="43">
        <v>34.549999999999997</v>
      </c>
      <c r="J168" s="43">
        <v>331.08</v>
      </c>
      <c r="K168" s="44">
        <v>436.99</v>
      </c>
      <c r="L168" s="43">
        <v>29.24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61</v>
      </c>
      <c r="F170" s="43">
        <v>200</v>
      </c>
      <c r="G170" s="43">
        <v>0.22</v>
      </c>
      <c r="H170" s="43">
        <v>0</v>
      </c>
      <c r="I170" s="43">
        <v>19.440000000000001</v>
      </c>
      <c r="J170" s="43">
        <v>76.75</v>
      </c>
      <c r="K170" s="44">
        <v>349.1</v>
      </c>
      <c r="L170" s="43">
        <v>3.86</v>
      </c>
    </row>
    <row r="171" spans="1:12" ht="15">
      <c r="A171" s="23"/>
      <c r="B171" s="15"/>
      <c r="C171" s="11"/>
      <c r="D171" s="7" t="s">
        <v>30</v>
      </c>
      <c r="E171" s="42" t="s">
        <v>40</v>
      </c>
      <c r="F171" s="43">
        <v>70</v>
      </c>
      <c r="G171" s="43">
        <v>1.85</v>
      </c>
      <c r="H171" s="43">
        <v>0.36</v>
      </c>
      <c r="I171" s="43">
        <v>23.94</v>
      </c>
      <c r="J171" s="43">
        <v>126.7</v>
      </c>
      <c r="K171" s="44">
        <v>5.0999999999999996</v>
      </c>
      <c r="L171" s="43">
        <v>8.4700000000000006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44</v>
      </c>
      <c r="F173" s="43">
        <v>15</v>
      </c>
      <c r="G173" s="43">
        <v>2.3199999999999998</v>
      </c>
      <c r="H173" s="43">
        <v>2.95</v>
      </c>
      <c r="I173" s="43">
        <v>0</v>
      </c>
      <c r="J173" s="43">
        <v>36.4</v>
      </c>
      <c r="K173" s="44">
        <v>3.03</v>
      </c>
      <c r="L173" s="43">
        <v>9.75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895</v>
      </c>
      <c r="G175" s="19">
        <f t="shared" ref="G175:J175" si="80">SUM(G166:G174)</f>
        <v>20.88</v>
      </c>
      <c r="H175" s="19">
        <f t="shared" si="80"/>
        <v>29.249999999999996</v>
      </c>
      <c r="I175" s="19">
        <f t="shared" si="80"/>
        <v>94.289999999999992</v>
      </c>
      <c r="J175" s="19">
        <f t="shared" si="80"/>
        <v>743.64</v>
      </c>
      <c r="K175" s="25"/>
      <c r="L175" s="19">
        <f t="shared" ref="L175" si="81">SUM(L166:L174)</f>
        <v>70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895</v>
      </c>
      <c r="G176" s="32">
        <f t="shared" ref="G176" si="82">G165+G175</f>
        <v>20.88</v>
      </c>
      <c r="H176" s="32">
        <f t="shared" ref="H176" si="83">H165+H175</f>
        <v>29.249999999999996</v>
      </c>
      <c r="I176" s="32">
        <f t="shared" ref="I176" si="84">I165+I175</f>
        <v>94.289999999999992</v>
      </c>
      <c r="J176" s="32">
        <f t="shared" ref="J176:L176" si="85">J165+J175</f>
        <v>743.64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67</v>
      </c>
      <c r="F185" s="43">
        <v>100</v>
      </c>
      <c r="G185" s="43">
        <v>1.58</v>
      </c>
      <c r="H185" s="43">
        <v>5.17</v>
      </c>
      <c r="I185" s="43">
        <v>8.61</v>
      </c>
      <c r="J185" s="43">
        <v>87.8</v>
      </c>
      <c r="K185" s="44">
        <v>72.260000000000005</v>
      </c>
      <c r="L185" s="43">
        <v>3.48</v>
      </c>
    </row>
    <row r="186" spans="1:12" ht="15">
      <c r="A186" s="23"/>
      <c r="B186" s="15"/>
      <c r="C186" s="11"/>
      <c r="D186" s="7" t="s">
        <v>26</v>
      </c>
      <c r="E186" s="42" t="s">
        <v>78</v>
      </c>
      <c r="F186" s="43">
        <v>250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>
        <v>11.82</v>
      </c>
    </row>
    <row r="187" spans="1:12" ht="15">
      <c r="A187" s="23"/>
      <c r="B187" s="15"/>
      <c r="C187" s="11"/>
      <c r="D187" s="7" t="s">
        <v>27</v>
      </c>
      <c r="E187" s="42" t="s">
        <v>79</v>
      </c>
      <c r="F187" s="43">
        <v>100</v>
      </c>
      <c r="G187" s="43">
        <v>18.38</v>
      </c>
      <c r="H187" s="43">
        <v>17.809999999999999</v>
      </c>
      <c r="I187" s="43">
        <v>45.46</v>
      </c>
      <c r="J187" s="43">
        <v>379.32</v>
      </c>
      <c r="K187" s="44">
        <v>267.89999999999998</v>
      </c>
      <c r="L187" s="43">
        <v>31.36</v>
      </c>
    </row>
    <row r="188" spans="1:12" ht="15">
      <c r="A188" s="23"/>
      <c r="B188" s="15"/>
      <c r="C188" s="11"/>
      <c r="D188" s="7" t="s">
        <v>28</v>
      </c>
      <c r="E188" s="42" t="s">
        <v>52</v>
      </c>
      <c r="F188" s="43">
        <v>180</v>
      </c>
      <c r="G188" s="43">
        <v>4.4400000000000004</v>
      </c>
      <c r="H188" s="43">
        <v>4.8</v>
      </c>
      <c r="I188" s="43">
        <v>46.66</v>
      </c>
      <c r="J188" s="43">
        <v>235.58</v>
      </c>
      <c r="K188" s="44">
        <v>303</v>
      </c>
      <c r="L188" s="43">
        <v>11.22</v>
      </c>
    </row>
    <row r="189" spans="1:12" ht="1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0.03</v>
      </c>
      <c r="H189" s="43">
        <v>0.02</v>
      </c>
      <c r="I189" s="43">
        <v>18.62</v>
      </c>
      <c r="J189" s="43">
        <v>73.23</v>
      </c>
      <c r="K189" s="44">
        <v>351.01</v>
      </c>
      <c r="L189" s="43">
        <v>3.65</v>
      </c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43</v>
      </c>
      <c r="F191" s="43">
        <v>70</v>
      </c>
      <c r="G191" s="43">
        <v>1.85</v>
      </c>
      <c r="H191" s="43">
        <v>0.36</v>
      </c>
      <c r="I191" s="43">
        <v>23.94</v>
      </c>
      <c r="J191" s="43">
        <v>126.7</v>
      </c>
      <c r="K191" s="44">
        <v>5.0999999999999996</v>
      </c>
      <c r="L191" s="43">
        <v>8.4700000000000006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900</v>
      </c>
      <c r="G194" s="19">
        <f t="shared" ref="G194:J194" si="88">SUM(G185:G193)</f>
        <v>31.380000000000003</v>
      </c>
      <c r="H194" s="19">
        <f t="shared" si="88"/>
        <v>32.32</v>
      </c>
      <c r="I194" s="19">
        <f t="shared" si="88"/>
        <v>162.38999999999999</v>
      </c>
      <c r="J194" s="19">
        <f t="shared" si="88"/>
        <v>1058.93</v>
      </c>
      <c r="K194" s="25"/>
      <c r="L194" s="19">
        <f t="shared" ref="L194" si="89">SUM(L185:L193)</f>
        <v>70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900</v>
      </c>
      <c r="G195" s="32">
        <f t="shared" ref="G195" si="90">G184+G194</f>
        <v>31.380000000000003</v>
      </c>
      <c r="H195" s="32">
        <f t="shared" ref="H195" si="91">H184+H194</f>
        <v>32.32</v>
      </c>
      <c r="I195" s="32">
        <f t="shared" ref="I195" si="92">I184+I194</f>
        <v>162.38999999999999</v>
      </c>
      <c r="J195" s="32">
        <f t="shared" ref="J195:L195" si="93">J184+J194</f>
        <v>1058.93</v>
      </c>
      <c r="K195" s="32"/>
      <c r="L195" s="32">
        <f t="shared" si="93"/>
        <v>70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3458.0259999999994</v>
      </c>
      <c r="H196" s="34">
        <f t="shared" si="94"/>
        <v>30.588999999999999</v>
      </c>
      <c r="I196" s="34">
        <f t="shared" si="94"/>
        <v>3621.3700000000003</v>
      </c>
      <c r="J196" s="34">
        <f t="shared" si="94"/>
        <v>883.32200000000012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2024-09-06T05:10:24Z</cp:lastPrinted>
  <dcterms:created xsi:type="dcterms:W3CDTF">2022-05-16T14:23:56Z</dcterms:created>
  <dcterms:modified xsi:type="dcterms:W3CDTF">2001-12-31T23:07:47Z</dcterms:modified>
</cp:coreProperties>
</file>