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I195"/>
  <c r="G195"/>
  <c r="G157"/>
  <c r="J138"/>
  <c r="F100"/>
  <c r="G81"/>
  <c r="L176"/>
  <c r="J119"/>
  <c r="H119"/>
  <c r="F119"/>
  <c r="F157"/>
  <c r="L157"/>
  <c r="I81"/>
  <c r="I62"/>
  <c r="G62"/>
  <c r="I43"/>
  <c r="G43"/>
  <c r="L195"/>
  <c r="L138"/>
  <c r="G138"/>
  <c r="F138"/>
  <c r="I138"/>
  <c r="I119"/>
  <c r="J176"/>
  <c r="F176"/>
  <c r="L119"/>
  <c r="G119"/>
  <c r="L100"/>
  <c r="I100"/>
  <c r="G100"/>
  <c r="L81"/>
  <c r="J81"/>
  <c r="H81"/>
  <c r="F81"/>
  <c r="L62"/>
  <c r="F62"/>
  <c r="J62"/>
  <c r="H62"/>
  <c r="L43"/>
  <c r="J43"/>
  <c r="H43"/>
  <c r="F43"/>
  <c r="L24"/>
  <c r="G24"/>
  <c r="J24"/>
  <c r="I24"/>
  <c r="H24"/>
  <c r="F24"/>
  <c r="F196" l="1"/>
  <c r="G196"/>
  <c r="I196"/>
  <c r="H196"/>
  <c r="L196"/>
  <c r="J196"/>
</calcChain>
</file>

<file path=xl/sharedStrings.xml><?xml version="1.0" encoding="utf-8"?>
<sst xmlns="http://schemas.openxmlformats.org/spreadsheetml/2006/main" count="257" uniqueCount="83">
  <si>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</si>
  <si>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</si>
  <si>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</si>
  <si>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</si>
  <si>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</si>
  <si>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</si>
  <si>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</si>
  <si>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</si>
  <si>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</si>
  <si>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</si>
  <si>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</si>
  <si>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</si>
  <si>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</si>
  <si>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</si>
  <si>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</si>
  <si>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</si>
  <si>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</si>
  <si>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</si>
  <si>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</si>
  <si>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</si>
  <si>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</si>
  <si>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</si>
  <si>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</si>
  <si>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</si>
  <si>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</si>
  <si>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</si>
  <si>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</si>
  <si>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</si>
  <si>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</si>
  <si>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</si>
  <si>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</si>
  <si>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</si>
  <si>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</si>
  <si>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</si>
  <si>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</si>
  <si>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</si>
  <si>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</si>
  <si>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</si>
  <si>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</si>
  <si>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</si>
  <si>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Ермохина О.Н.</t>
  </si>
  <si>
    <t>Хлеб пшеничный</t>
  </si>
  <si>
    <t>Рыба, запечённая под соусом сметанным</t>
  </si>
  <si>
    <t>Картофельное пюре с маслом сливочным</t>
  </si>
  <si>
    <t>Хлеб ржано-пшеничный</t>
  </si>
  <si>
    <t>Сыр порционно</t>
  </si>
  <si>
    <t>фрукт</t>
  </si>
  <si>
    <t>Яблоко</t>
  </si>
  <si>
    <t>Плов с птицей</t>
  </si>
  <si>
    <t>Сок фруктовый</t>
  </si>
  <si>
    <t>Апельсин</t>
  </si>
  <si>
    <t>Суп овощной</t>
  </si>
  <si>
    <t>Гороховое пюре с маслом сливочным</t>
  </si>
  <si>
    <t>Рис отварной с маслом сливочным</t>
  </si>
  <si>
    <t>Кисель фруктовый</t>
  </si>
  <si>
    <t>Мучное кулинарное изделие/ Булочка</t>
  </si>
  <si>
    <t>Салат "Витаминный" из капусты с кукурузой</t>
  </si>
  <si>
    <t>Суп картофельный с горохом и мясом отварным</t>
  </si>
  <si>
    <t xml:space="preserve">Крокеты "Детские" </t>
  </si>
  <si>
    <t>Макароны отварные с маслом сливочным</t>
  </si>
  <si>
    <t>Компот из смеси сухофруктов</t>
  </si>
  <si>
    <t>Салат из капусты белокочанной с огурцом "Зайчик"</t>
  </si>
  <si>
    <t>Щи из свежей капусты с картофелем со сметаной</t>
  </si>
  <si>
    <t>Салат "Витаминный" из капусты с горошком зелёным</t>
  </si>
  <si>
    <t>Борщ со свежей капустой и картофелем</t>
  </si>
  <si>
    <t>Винегрет овощной</t>
  </si>
  <si>
    <t>Биточки "Детские" тушеные с овощами</t>
  </si>
  <si>
    <t>Каша гречневая с маслом сливочным</t>
  </si>
  <si>
    <t>Пельмени с бульоном и зеленью</t>
  </si>
  <si>
    <t xml:space="preserve">Жаркое по-домашнему </t>
  </si>
  <si>
    <t>Салат из свёклы</t>
  </si>
  <si>
    <t>Салат "Витаминный"  из капусты с кукурузой</t>
  </si>
  <si>
    <t>Салат овощной "Фасолька"</t>
  </si>
  <si>
    <t>Чай с лимоном</t>
  </si>
  <si>
    <t xml:space="preserve"> Жаркое по-домашнему</t>
  </si>
  <si>
    <t>Рассольник "Домашний" с крупой перловой со сметаной</t>
  </si>
  <si>
    <t>Суп картофельный с макаронными изделиями</t>
  </si>
  <si>
    <t xml:space="preserve">Шницель "Тотоша", запечённый с овощами </t>
  </si>
  <si>
    <t>Фрукт порционно/Яблоко</t>
  </si>
  <si>
    <t>Котлета Солнечногорская, запечённая под сметанно-луковым соусом</t>
  </si>
  <si>
    <t>Салат из свежих овощей "Ассорти"</t>
  </si>
  <si>
    <t>Птица, порционная запечённая</t>
  </si>
  <si>
    <t>Котлета куриная, запечённая под белым соусом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</si>
</sst>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G18" sqref="G18:K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60</v>
      </c>
      <c r="G14" s="43">
        <v>1.9</v>
      </c>
      <c r="H14" s="43">
        <v>2.5</v>
      </c>
      <c r="I14" s="43">
        <v>7.8</v>
      </c>
      <c r="J14" s="43">
        <v>61</v>
      </c>
      <c r="K14" s="44">
        <v>7.03</v>
      </c>
      <c r="L14" s="43">
        <v>3.97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200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102.19</v>
      </c>
      <c r="L15" s="43">
        <v>6.64</v>
      </c>
    </row>
    <row r="16" spans="1:12" ht="15">
      <c r="A16" s="23"/>
      <c r="B16" s="15"/>
      <c r="C16" s="11"/>
      <c r="D16" s="7" t="s">
        <v>28</v>
      </c>
      <c r="E16" s="42" t="s">
        <v>58</v>
      </c>
      <c r="F16" s="43">
        <v>100</v>
      </c>
      <c r="G16" s="43">
        <v>13.46</v>
      </c>
      <c r="H16" s="43">
        <v>10.86</v>
      </c>
      <c r="I16" s="43">
        <v>5.34</v>
      </c>
      <c r="J16" s="43">
        <v>171.61</v>
      </c>
      <c r="K16" s="44">
        <v>331.39</v>
      </c>
      <c r="L16" s="43">
        <v>55.67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>
        <v>332.02</v>
      </c>
      <c r="L17" s="43">
        <v>12.56</v>
      </c>
    </row>
    <row r="18" spans="1:12" ht="1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0.22</v>
      </c>
      <c r="H18" s="43">
        <v>0</v>
      </c>
      <c r="I18" s="43">
        <v>19.440000000000001</v>
      </c>
      <c r="J18" s="43">
        <v>76.75</v>
      </c>
      <c r="K18" s="44">
        <v>349.1</v>
      </c>
      <c r="L18" s="43">
        <v>3.86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70</v>
      </c>
      <c r="G19" s="43">
        <v>1.85</v>
      </c>
      <c r="H19" s="43">
        <v>0.36</v>
      </c>
      <c r="I19" s="43">
        <v>23.94</v>
      </c>
      <c r="J19" s="43">
        <v>126.7</v>
      </c>
      <c r="K19" s="44">
        <v>5.0999999999999996</v>
      </c>
      <c r="L19" s="43">
        <v>6.75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78</v>
      </c>
      <c r="F21" s="43">
        <v>120</v>
      </c>
      <c r="G21" s="43">
        <v>0.4</v>
      </c>
      <c r="H21" s="43">
        <v>0.4</v>
      </c>
      <c r="I21" s="43">
        <v>10</v>
      </c>
      <c r="J21" s="43">
        <v>42.7</v>
      </c>
      <c r="K21" s="44">
        <v>28.01</v>
      </c>
      <c r="L21" s="43">
        <v>10.8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28.33</v>
      </c>
      <c r="H23" s="19">
        <f t="shared" si="2"/>
        <v>20.65</v>
      </c>
      <c r="I23" s="19">
        <f t="shared" si="2"/>
        <v>122.82</v>
      </c>
      <c r="J23" s="19">
        <f t="shared" si="2"/>
        <v>878.2700000000001</v>
      </c>
      <c r="K23" s="25"/>
      <c r="L23" s="19">
        <f t="shared" ref="L23" si="3">SUM(L14:L22)</f>
        <v>100.25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900</v>
      </c>
      <c r="G24" s="32">
        <f t="shared" ref="G24:J24" si="4">G13+G23</f>
        <v>28.33</v>
      </c>
      <c r="H24" s="32">
        <f t="shared" si="4"/>
        <v>20.65</v>
      </c>
      <c r="I24" s="32">
        <f t="shared" si="4"/>
        <v>122.82</v>
      </c>
      <c r="J24" s="32">
        <f t="shared" si="4"/>
        <v>878.2700000000001</v>
      </c>
      <c r="K24" s="32"/>
      <c r="L24" s="32">
        <f t="shared" ref="L24" si="5">L13+L23</f>
        <v>100.25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43">
        <v>3.46</v>
      </c>
    </row>
    <row r="34" spans="1:12" ht="15">
      <c r="A34" s="14"/>
      <c r="B34" s="15"/>
      <c r="C34" s="11"/>
      <c r="D34" s="7" t="s">
        <v>27</v>
      </c>
      <c r="E34" s="42" t="s">
        <v>62</v>
      </c>
      <c r="F34" s="43">
        <v>210</v>
      </c>
      <c r="G34" s="43">
        <v>1.4</v>
      </c>
      <c r="H34" s="43">
        <v>3.96</v>
      </c>
      <c r="I34" s="43">
        <v>16.3</v>
      </c>
      <c r="J34" s="43">
        <v>171.8</v>
      </c>
      <c r="K34" s="44">
        <v>124.26</v>
      </c>
      <c r="L34" s="43">
        <v>14.74</v>
      </c>
    </row>
    <row r="35" spans="1:12" ht="15">
      <c r="A35" s="14"/>
      <c r="B35" s="15"/>
      <c r="C35" s="11"/>
      <c r="D35" s="7" t="s">
        <v>28</v>
      </c>
      <c r="E35" s="42" t="s">
        <v>42</v>
      </c>
      <c r="F35" s="43">
        <v>120</v>
      </c>
      <c r="G35" s="43">
        <v>17.77</v>
      </c>
      <c r="H35" s="43">
        <v>9.32</v>
      </c>
      <c r="I35" s="43">
        <v>2.39</v>
      </c>
      <c r="J35" s="43">
        <v>163.9</v>
      </c>
      <c r="K35" s="44">
        <v>606.02</v>
      </c>
      <c r="L35" s="43">
        <v>27.72</v>
      </c>
    </row>
    <row r="36" spans="1:12" ht="15">
      <c r="A36" s="14"/>
      <c r="B36" s="15"/>
      <c r="C36" s="11"/>
      <c r="D36" s="7" t="s">
        <v>29</v>
      </c>
      <c r="E36" s="42" t="s">
        <v>43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>
        <v>13.02</v>
      </c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>
        <v>3.86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70</v>
      </c>
      <c r="G39" s="43">
        <v>1.85</v>
      </c>
      <c r="H39" s="43">
        <v>0.36</v>
      </c>
      <c r="I39" s="43">
        <v>23.94</v>
      </c>
      <c r="J39" s="43">
        <v>126.7</v>
      </c>
      <c r="K39" s="44">
        <v>5.0999999999999996</v>
      </c>
      <c r="L39" s="43">
        <v>6.75</v>
      </c>
    </row>
    <row r="40" spans="1:12" ht="15">
      <c r="A40" s="14"/>
      <c r="B40" s="15"/>
      <c r="C40" s="11"/>
      <c r="D40" s="6"/>
      <c r="E40" s="42" t="s">
        <v>45</v>
      </c>
      <c r="F40" s="43">
        <v>15</v>
      </c>
      <c r="G40" s="43">
        <v>2.3199999999999998</v>
      </c>
      <c r="H40" s="43">
        <v>2.95</v>
      </c>
      <c r="I40" s="43">
        <v>0</v>
      </c>
      <c r="J40" s="43">
        <v>36.4</v>
      </c>
      <c r="K40" s="44">
        <v>0.03</v>
      </c>
      <c r="L40" s="43">
        <v>11.7</v>
      </c>
    </row>
    <row r="41" spans="1:12" ht="15">
      <c r="A41" s="14"/>
      <c r="B41" s="15"/>
      <c r="C41" s="11"/>
      <c r="D41" s="6"/>
      <c r="E41" s="42" t="s">
        <v>55</v>
      </c>
      <c r="F41" s="43">
        <v>60</v>
      </c>
      <c r="G41" s="43">
        <v>6.69</v>
      </c>
      <c r="H41" s="43">
        <v>5.77</v>
      </c>
      <c r="I41" s="43">
        <v>29</v>
      </c>
      <c r="J41" s="43">
        <v>194.89</v>
      </c>
      <c r="K41" s="44">
        <v>786.04</v>
      </c>
      <c r="L41" s="43">
        <v>19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34.269999999999996</v>
      </c>
      <c r="H42" s="19">
        <f t="shared" ref="H42" si="11">SUM(H33:H41)</f>
        <v>34.65</v>
      </c>
      <c r="I42" s="19">
        <f t="shared" ref="I42" si="12">SUM(I33:I41)</f>
        <v>115.35</v>
      </c>
      <c r="J42" s="19">
        <f t="shared" ref="J42:L42" si="13">SUM(J33:J41)</f>
        <v>940.17000000000007</v>
      </c>
      <c r="K42" s="25"/>
      <c r="L42" s="19">
        <f t="shared" si="13"/>
        <v>100.25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885</v>
      </c>
      <c r="G43" s="32">
        <f t="shared" ref="G43" si="14">G32+G42</f>
        <v>34.269999999999996</v>
      </c>
      <c r="H43" s="32">
        <f t="shared" ref="H43" si="15">H32+H42</f>
        <v>34.65</v>
      </c>
      <c r="I43" s="32">
        <f t="shared" ref="I43" si="16">I32+I42</f>
        <v>115.35</v>
      </c>
      <c r="J43" s="32">
        <f t="shared" ref="J43:L43" si="17">J32+J42</f>
        <v>940.17000000000007</v>
      </c>
      <c r="K43" s="32"/>
      <c r="L43" s="32">
        <f t="shared" si="17"/>
        <v>100.25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0.91</v>
      </c>
      <c r="H52" s="43">
        <v>4.1500000000000004</v>
      </c>
      <c r="I52" s="43">
        <v>4.5599999999999996</v>
      </c>
      <c r="J52" s="43">
        <v>60.32</v>
      </c>
      <c r="K52" s="44">
        <v>10.3</v>
      </c>
      <c r="L52" s="43">
        <v>3.4</v>
      </c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210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>
        <v>14.21</v>
      </c>
    </row>
    <row r="54" spans="1:12" ht="15">
      <c r="A54" s="23"/>
      <c r="B54" s="15"/>
      <c r="C54" s="11"/>
      <c r="D54" s="7" t="s">
        <v>28</v>
      </c>
      <c r="E54" s="42" t="s">
        <v>48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>
        <v>34.47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407</v>
      </c>
      <c r="L56" s="43">
        <v>12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70</v>
      </c>
      <c r="G57" s="43">
        <v>1.85</v>
      </c>
      <c r="H57" s="43">
        <v>0.36</v>
      </c>
      <c r="I57" s="43">
        <v>23.94</v>
      </c>
      <c r="J57" s="43">
        <v>126.7</v>
      </c>
      <c r="K57" s="44">
        <v>5.0999999999999996</v>
      </c>
      <c r="L57" s="43">
        <v>6.75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46</v>
      </c>
      <c r="E59" s="42" t="s">
        <v>78</v>
      </c>
      <c r="F59" s="43">
        <v>220</v>
      </c>
      <c r="G59" s="43">
        <v>0.4</v>
      </c>
      <c r="H59" s="43">
        <v>0.4</v>
      </c>
      <c r="I59" s="43">
        <v>10</v>
      </c>
      <c r="J59" s="43">
        <v>42.7</v>
      </c>
      <c r="K59" s="44">
        <v>28.01</v>
      </c>
      <c r="L59" s="43">
        <v>29.42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990</v>
      </c>
      <c r="G61" s="19">
        <f t="shared" ref="G61" si="22">SUM(G52:G60)</f>
        <v>20.88</v>
      </c>
      <c r="H61" s="19">
        <f t="shared" ref="H61" si="23">SUM(H52:H60)</f>
        <v>24.31</v>
      </c>
      <c r="I61" s="19">
        <f t="shared" ref="I61" si="24">SUM(I52:I60)</f>
        <v>117.92</v>
      </c>
      <c r="J61" s="19">
        <f t="shared" ref="J61:L61" si="25">SUM(J52:J60)</f>
        <v>783.40000000000009</v>
      </c>
      <c r="K61" s="25"/>
      <c r="L61" s="19">
        <f t="shared" si="25"/>
        <v>100.25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990</v>
      </c>
      <c r="G62" s="32">
        <f t="shared" ref="G62" si="26">G51+G61</f>
        <v>20.88</v>
      </c>
      <c r="H62" s="32">
        <f t="shared" ref="H62" si="27">H51+H61</f>
        <v>24.31</v>
      </c>
      <c r="I62" s="32">
        <f t="shared" ref="I62" si="28">I51+I61</f>
        <v>117.92</v>
      </c>
      <c r="J62" s="32">
        <f t="shared" ref="J62:L62" si="29">J51+J61</f>
        <v>783.40000000000009</v>
      </c>
      <c r="K62" s="32"/>
      <c r="L62" s="32">
        <f t="shared" si="29"/>
        <v>100.25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43">
        <v>3.76</v>
      </c>
    </row>
    <row r="72" spans="1:12" ht="15">
      <c r="A72" s="23"/>
      <c r="B72" s="15"/>
      <c r="C72" s="11"/>
      <c r="D72" s="7" t="s">
        <v>27</v>
      </c>
      <c r="E72" s="42" t="s">
        <v>51</v>
      </c>
      <c r="F72" s="43">
        <v>200</v>
      </c>
      <c r="G72" s="43">
        <v>2</v>
      </c>
      <c r="H72" s="43">
        <v>5.2</v>
      </c>
      <c r="I72" s="43">
        <v>9</v>
      </c>
      <c r="J72" s="43">
        <v>88.1</v>
      </c>
      <c r="K72" s="44">
        <v>124.44</v>
      </c>
      <c r="L72" s="43">
        <v>15.56</v>
      </c>
    </row>
    <row r="73" spans="1:12" ht="15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13.79</v>
      </c>
      <c r="H73" s="43">
        <v>15.01</v>
      </c>
      <c r="I73" s="43">
        <v>14.92</v>
      </c>
      <c r="J73" s="43">
        <v>250.85</v>
      </c>
      <c r="K73" s="44">
        <v>33.1</v>
      </c>
      <c r="L73" s="43">
        <v>56.44</v>
      </c>
    </row>
    <row r="74" spans="1:12" ht="1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7.88</v>
      </c>
      <c r="H74" s="43">
        <v>5.03</v>
      </c>
      <c r="I74" s="43">
        <v>38.78</v>
      </c>
      <c r="J74" s="43">
        <v>222.23</v>
      </c>
      <c r="K74" s="44">
        <v>303</v>
      </c>
      <c r="L74" s="43">
        <v>13.88</v>
      </c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3.86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70</v>
      </c>
      <c r="G77" s="43">
        <v>1.85</v>
      </c>
      <c r="H77" s="43">
        <v>0.36</v>
      </c>
      <c r="I77" s="43">
        <v>23.94</v>
      </c>
      <c r="J77" s="43">
        <v>127.7</v>
      </c>
      <c r="K77" s="44">
        <v>5.0999999999999996</v>
      </c>
      <c r="L77" s="43">
        <v>6.75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26.689999999999998</v>
      </c>
      <c r="H80" s="19">
        <f t="shared" ref="H80" si="35">SUM(H71:H79)</f>
        <v>28.700000000000003</v>
      </c>
      <c r="I80" s="19">
        <f t="shared" ref="I80" si="36">SUM(I71:I79)</f>
        <v>111.25</v>
      </c>
      <c r="J80" s="19">
        <f t="shared" ref="J80:L80" si="37">SUM(J71:J79)</f>
        <v>818.31000000000006</v>
      </c>
      <c r="K80" s="25"/>
      <c r="L80" s="19">
        <f t="shared" si="37"/>
        <v>100.24999999999999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780</v>
      </c>
      <c r="G81" s="32">
        <f t="shared" ref="G81" si="38">G70+G80</f>
        <v>26.689999999999998</v>
      </c>
      <c r="H81" s="32">
        <f t="shared" ref="H81" si="39">H70+H80</f>
        <v>28.700000000000003</v>
      </c>
      <c r="I81" s="32">
        <f t="shared" ref="I81" si="40">I70+I80</f>
        <v>111.25</v>
      </c>
      <c r="J81" s="32">
        <f t="shared" ref="J81:L81" si="41">J70+J80</f>
        <v>818.31000000000006</v>
      </c>
      <c r="K81" s="32"/>
      <c r="L81" s="32">
        <f t="shared" si="41"/>
        <v>100.24999999999999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0.86</v>
      </c>
      <c r="H90" s="43">
        <v>1.56</v>
      </c>
      <c r="I90" s="43">
        <v>5.13</v>
      </c>
      <c r="J90" s="43">
        <v>37.43</v>
      </c>
      <c r="K90" s="44">
        <v>20.079999999999998</v>
      </c>
      <c r="L90" s="43">
        <v>0.75</v>
      </c>
    </row>
    <row r="91" spans="1:12" ht="1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12.93</v>
      </c>
      <c r="H91" s="43">
        <v>11.41</v>
      </c>
      <c r="I91" s="43">
        <v>29.29</v>
      </c>
      <c r="J91" s="43">
        <v>264</v>
      </c>
      <c r="K91" s="44">
        <v>33.25</v>
      </c>
      <c r="L91" s="43">
        <v>39.5</v>
      </c>
    </row>
    <row r="92" spans="1:12" ht="15">
      <c r="A92" s="23"/>
      <c r="B92" s="15"/>
      <c r="C92" s="11"/>
      <c r="D92" s="7" t="s">
        <v>28</v>
      </c>
      <c r="E92" s="42" t="s">
        <v>69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436.81</v>
      </c>
      <c r="L92" s="43">
        <v>32.35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0.03</v>
      </c>
      <c r="H94" s="43">
        <v>0.02</v>
      </c>
      <c r="I94" s="43">
        <v>18.62</v>
      </c>
      <c r="J94" s="43">
        <v>73.23</v>
      </c>
      <c r="K94" s="44">
        <v>351.01</v>
      </c>
      <c r="L94" s="43">
        <v>3.65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70</v>
      </c>
      <c r="G95" s="43">
        <v>1.85</v>
      </c>
      <c r="H95" s="43">
        <v>0.36</v>
      </c>
      <c r="I95" s="43">
        <v>23.94</v>
      </c>
      <c r="J95" s="43">
        <v>126.7</v>
      </c>
      <c r="K95" s="44">
        <v>5.0999999999999996</v>
      </c>
      <c r="L95" s="43">
        <v>6.75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46</v>
      </c>
      <c r="E97" s="42" t="s">
        <v>78</v>
      </c>
      <c r="F97" s="43">
        <v>150</v>
      </c>
      <c r="G97" s="43">
        <v>0.4</v>
      </c>
      <c r="H97" s="43">
        <v>0.4</v>
      </c>
      <c r="I97" s="43">
        <v>10</v>
      </c>
      <c r="J97" s="43">
        <v>42.7</v>
      </c>
      <c r="K97" s="44">
        <v>28.01</v>
      </c>
      <c r="L97" s="43">
        <v>17.25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31.8</v>
      </c>
      <c r="H99" s="19">
        <f t="shared" ref="H99" si="47">SUM(H90:H98)</f>
        <v>28.41</v>
      </c>
      <c r="I99" s="19">
        <f t="shared" ref="I99" si="48">SUM(I90:I98)</f>
        <v>115.9</v>
      </c>
      <c r="J99" s="19">
        <f t="shared" ref="J99:L99" si="49">SUM(J90:J98)</f>
        <v>780.06000000000017</v>
      </c>
      <c r="K99" s="25"/>
      <c r="L99" s="19">
        <f t="shared" si="49"/>
        <v>100.25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930</v>
      </c>
      <c r="G100" s="32">
        <f t="shared" ref="G100" si="50">G89+G99</f>
        <v>31.8</v>
      </c>
      <c r="H100" s="32">
        <f t="shared" ref="H100" si="51">H89+H99</f>
        <v>28.41</v>
      </c>
      <c r="I100" s="32">
        <f t="shared" ref="I100" si="52">I89+I99</f>
        <v>115.9</v>
      </c>
      <c r="J100" s="32">
        <f t="shared" ref="J100:L100" si="53">J89+J99</f>
        <v>780.06000000000017</v>
      </c>
      <c r="K100" s="32"/>
      <c r="L100" s="32">
        <f t="shared" si="53"/>
        <v>100.25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1.9</v>
      </c>
      <c r="H109" s="43">
        <v>2.5</v>
      </c>
      <c r="I109" s="43">
        <v>7.8</v>
      </c>
      <c r="J109" s="43">
        <v>61</v>
      </c>
      <c r="K109" s="44">
        <v>7.03</v>
      </c>
      <c r="L109" s="43">
        <v>3.22</v>
      </c>
    </row>
    <row r="110" spans="1:12" ht="1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83.03</v>
      </c>
      <c r="L110" s="43">
        <v>14.21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100</v>
      </c>
      <c r="G111" s="43">
        <v>18.04</v>
      </c>
      <c r="H111" s="43">
        <v>9.67</v>
      </c>
      <c r="I111" s="43">
        <v>4</v>
      </c>
      <c r="J111" s="43">
        <v>220.92</v>
      </c>
      <c r="K111" s="44">
        <v>267.70999999999998</v>
      </c>
      <c r="L111" s="43">
        <v>51.65</v>
      </c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332.02</v>
      </c>
      <c r="L112" s="43">
        <v>12.56</v>
      </c>
    </row>
    <row r="113" spans="1:12" ht="1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78.2</v>
      </c>
      <c r="K113" s="44">
        <v>349.1</v>
      </c>
      <c r="L113" s="43">
        <v>3.86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70</v>
      </c>
      <c r="G115" s="43">
        <v>1.85</v>
      </c>
      <c r="H115" s="43">
        <v>0.36</v>
      </c>
      <c r="I115" s="43">
        <v>23.9</v>
      </c>
      <c r="J115" s="43">
        <v>126.7</v>
      </c>
      <c r="K115" s="44">
        <v>5.0999999999999996</v>
      </c>
      <c r="L115" s="43">
        <v>6.75</v>
      </c>
    </row>
    <row r="116" spans="1:12" ht="15">
      <c r="A116" s="23"/>
      <c r="B116" s="15"/>
      <c r="C116" s="11"/>
      <c r="D116" s="6"/>
      <c r="E116" s="42" t="s">
        <v>55</v>
      </c>
      <c r="F116" s="43">
        <v>60</v>
      </c>
      <c r="G116" s="43">
        <v>6.69</v>
      </c>
      <c r="H116" s="43">
        <v>5.77</v>
      </c>
      <c r="I116" s="43">
        <v>29</v>
      </c>
      <c r="J116" s="43">
        <v>194.89</v>
      </c>
      <c r="K116" s="44">
        <v>786.04</v>
      </c>
      <c r="L116" s="43">
        <v>8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36.01</v>
      </c>
      <c r="H118" s="19">
        <f t="shared" si="56"/>
        <v>24.4</v>
      </c>
      <c r="I118" s="19">
        <f t="shared" si="56"/>
        <v>134.62</v>
      </c>
      <c r="J118" s="19">
        <f t="shared" si="56"/>
        <v>950.73000000000013</v>
      </c>
      <c r="K118" s="25"/>
      <c r="L118" s="19">
        <f t="shared" ref="L118" si="57">SUM(L109:L117)</f>
        <v>100.25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840</v>
      </c>
      <c r="G119" s="32">
        <f t="shared" ref="G119" si="58">G108+G118</f>
        <v>36.01</v>
      </c>
      <c r="H119" s="32">
        <f t="shared" ref="H119" si="59">H108+H118</f>
        <v>24.4</v>
      </c>
      <c r="I119" s="32">
        <f t="shared" ref="I119" si="60">I108+I118</f>
        <v>134.62</v>
      </c>
      <c r="J119" s="32">
        <f t="shared" ref="J119:L119" si="61">J108+J118</f>
        <v>950.73000000000013</v>
      </c>
      <c r="K119" s="32"/>
      <c r="L119" s="32">
        <f t="shared" si="61"/>
        <v>100.25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>
        <v>3.22</v>
      </c>
    </row>
    <row r="129" spans="1:12" ht="15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5.8</v>
      </c>
      <c r="H129" s="43">
        <v>5.6</v>
      </c>
      <c r="I129" s="43">
        <v>33.6</v>
      </c>
      <c r="J129" s="43">
        <v>205.3</v>
      </c>
      <c r="K129" s="44">
        <v>124.44</v>
      </c>
      <c r="L129" s="43">
        <v>15.56</v>
      </c>
    </row>
    <row r="130" spans="1:12" ht="25.5">
      <c r="A130" s="14"/>
      <c r="B130" s="15"/>
      <c r="C130" s="11"/>
      <c r="D130" s="7" t="s">
        <v>28</v>
      </c>
      <c r="E130" s="42" t="s">
        <v>79</v>
      </c>
      <c r="F130" s="43">
        <v>100</v>
      </c>
      <c r="G130" s="51">
        <v>16.62</v>
      </c>
      <c r="H130" s="43">
        <v>23.5</v>
      </c>
      <c r="I130" s="43">
        <v>7.12</v>
      </c>
      <c r="J130" s="43">
        <v>271.17</v>
      </c>
      <c r="K130" s="44">
        <v>273.07</v>
      </c>
      <c r="L130" s="43">
        <v>53.38</v>
      </c>
    </row>
    <row r="131" spans="1:12" ht="1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17.260000000000002</v>
      </c>
      <c r="H131" s="43">
        <v>2.85</v>
      </c>
      <c r="I131" s="43">
        <v>38.119999999999997</v>
      </c>
      <c r="J131" s="43">
        <v>250.46</v>
      </c>
      <c r="K131" s="44">
        <v>250.01</v>
      </c>
      <c r="L131" s="43">
        <v>9.34</v>
      </c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0.2</v>
      </c>
      <c r="H132" s="43">
        <v>0.26</v>
      </c>
      <c r="I132" s="43">
        <v>22.2</v>
      </c>
      <c r="J132" s="43">
        <v>86.4</v>
      </c>
      <c r="K132" s="44">
        <v>407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70</v>
      </c>
      <c r="G133" s="43">
        <v>1.85</v>
      </c>
      <c r="H133" s="43">
        <v>0.36</v>
      </c>
      <c r="I133" s="43">
        <v>23.94</v>
      </c>
      <c r="J133" s="43">
        <v>126.7</v>
      </c>
      <c r="K133" s="44">
        <v>5.0999999999999996</v>
      </c>
      <c r="L133" s="43">
        <v>6.75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46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43.400000000000006</v>
      </c>
      <c r="H137" s="19">
        <f t="shared" si="64"/>
        <v>34.919999999999995</v>
      </c>
      <c r="I137" s="19">
        <f t="shared" si="64"/>
        <v>134.73000000000002</v>
      </c>
      <c r="J137" s="19">
        <f t="shared" si="64"/>
        <v>1004.4200000000001</v>
      </c>
      <c r="K137" s="25"/>
      <c r="L137" s="19">
        <f t="shared" ref="L137" si="65">SUM(L128:L136)</f>
        <v>100.25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780</v>
      </c>
      <c r="G138" s="32">
        <f t="shared" ref="G138" si="66">G127+G137</f>
        <v>43.400000000000006</v>
      </c>
      <c r="H138" s="32">
        <f t="shared" ref="H138" si="67">H127+H137</f>
        <v>34.919999999999995</v>
      </c>
      <c r="I138" s="32">
        <f t="shared" ref="I138" si="68">I127+I137</f>
        <v>134.73000000000002</v>
      </c>
      <c r="J138" s="32">
        <f t="shared" ref="J138:L138" si="69">J127+J137</f>
        <v>1004.4200000000001</v>
      </c>
      <c r="K138" s="32"/>
      <c r="L138" s="32">
        <f t="shared" si="69"/>
        <v>100.25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0.86</v>
      </c>
      <c r="H147" s="43">
        <v>1.56</v>
      </c>
      <c r="I147" s="43">
        <v>5.13</v>
      </c>
      <c r="J147" s="43">
        <v>37.43</v>
      </c>
      <c r="K147" s="44">
        <v>20.079999999999998</v>
      </c>
      <c r="L147" s="43">
        <v>0.75</v>
      </c>
    </row>
    <row r="148" spans="1:12" ht="15">
      <c r="A148" s="23"/>
      <c r="B148" s="15"/>
      <c r="C148" s="11"/>
      <c r="D148" s="7" t="s">
        <v>27</v>
      </c>
      <c r="E148" s="42" t="s">
        <v>62</v>
      </c>
      <c r="F148" s="43">
        <v>210</v>
      </c>
      <c r="G148" s="43">
        <v>1.4</v>
      </c>
      <c r="H148" s="43">
        <v>3.96</v>
      </c>
      <c r="I148" s="43">
        <v>6.3</v>
      </c>
      <c r="J148" s="43">
        <v>71.8</v>
      </c>
      <c r="K148" s="44">
        <v>124.26</v>
      </c>
      <c r="L148" s="43">
        <v>14.75</v>
      </c>
    </row>
    <row r="149" spans="1:12" ht="15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>
        <v>288.38</v>
      </c>
      <c r="L149" s="43">
        <v>33.65</v>
      </c>
    </row>
    <row r="150" spans="1:12" ht="1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7.88</v>
      </c>
      <c r="H150" s="43">
        <v>5.03</v>
      </c>
      <c r="I150" s="43">
        <v>38.78</v>
      </c>
      <c r="J150" s="43">
        <v>222.23</v>
      </c>
      <c r="K150" s="44">
        <v>303</v>
      </c>
      <c r="L150" s="43">
        <v>13.88</v>
      </c>
    </row>
    <row r="151" spans="1:12" ht="1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58.58</v>
      </c>
      <c r="K151" s="44">
        <v>375.01</v>
      </c>
      <c r="L151" s="43">
        <v>2.2400000000000002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70</v>
      </c>
      <c r="G153" s="43">
        <v>1.85</v>
      </c>
      <c r="H153" s="43">
        <v>0.36</v>
      </c>
      <c r="I153" s="43">
        <v>23.9</v>
      </c>
      <c r="J153" s="43">
        <v>126.7</v>
      </c>
      <c r="K153" s="44">
        <v>5.0999999999999996</v>
      </c>
      <c r="L153" s="43">
        <v>6.75</v>
      </c>
    </row>
    <row r="154" spans="1:12" ht="15">
      <c r="A154" s="23"/>
      <c r="B154" s="15"/>
      <c r="C154" s="11"/>
      <c r="D154" s="6" t="s">
        <v>46</v>
      </c>
      <c r="E154" s="42" t="s">
        <v>50</v>
      </c>
      <c r="F154" s="43">
        <v>170</v>
      </c>
      <c r="G154" s="43">
        <v>0.9</v>
      </c>
      <c r="H154" s="43">
        <v>0.2</v>
      </c>
      <c r="I154" s="43">
        <v>8.1</v>
      </c>
      <c r="J154" s="43">
        <v>40</v>
      </c>
      <c r="K154" s="44">
        <v>28.02</v>
      </c>
      <c r="L154" s="43">
        <v>28.23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27.019999999999996</v>
      </c>
      <c r="H156" s="19">
        <f t="shared" si="72"/>
        <v>23.54</v>
      </c>
      <c r="I156" s="19">
        <f t="shared" si="72"/>
        <v>98.81</v>
      </c>
      <c r="J156" s="19">
        <f t="shared" si="72"/>
        <v>725.71</v>
      </c>
      <c r="K156" s="25"/>
      <c r="L156" s="19">
        <f t="shared" ref="L156" si="73">SUM(L147:L155)</f>
        <v>100.25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950</v>
      </c>
      <c r="G157" s="32">
        <f t="shared" ref="G157" si="74">G146+G156</f>
        <v>27.019999999999996</v>
      </c>
      <c r="H157" s="32">
        <f t="shared" ref="H157" si="75">H146+H156</f>
        <v>23.54</v>
      </c>
      <c r="I157" s="32">
        <f t="shared" ref="I157" si="76">I146+I156</f>
        <v>98.81</v>
      </c>
      <c r="J157" s="32">
        <f t="shared" ref="J157:L157" si="77">J146+J156</f>
        <v>725.71</v>
      </c>
      <c r="K157" s="32"/>
      <c r="L157" s="32">
        <f t="shared" si="77"/>
        <v>100.25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>
        <v>10</v>
      </c>
      <c r="L166" s="43">
        <v>7.07</v>
      </c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210</v>
      </c>
      <c r="G167" s="43">
        <v>1.73</v>
      </c>
      <c r="H167" s="43">
        <v>5.96</v>
      </c>
      <c r="I167" s="43">
        <v>12.76</v>
      </c>
      <c r="J167" s="43">
        <v>108.41</v>
      </c>
      <c r="K167" s="44">
        <v>96.35</v>
      </c>
      <c r="L167" s="43">
        <v>8.75</v>
      </c>
    </row>
    <row r="168" spans="1:12" ht="15">
      <c r="A168" s="23"/>
      <c r="B168" s="15"/>
      <c r="C168" s="11"/>
      <c r="D168" s="7" t="s">
        <v>28</v>
      </c>
      <c r="E168" s="42" t="s">
        <v>74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436.81</v>
      </c>
      <c r="L168" s="43">
        <v>34.11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6.0000000000000001E-3</v>
      </c>
      <c r="H170" s="43">
        <v>2E-3</v>
      </c>
      <c r="I170" s="43">
        <v>20.73</v>
      </c>
      <c r="J170" s="43">
        <v>78.2</v>
      </c>
      <c r="K170" s="44">
        <v>349.1</v>
      </c>
      <c r="L170" s="43">
        <v>3.86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70</v>
      </c>
      <c r="G171" s="43">
        <v>1.85</v>
      </c>
      <c r="H171" s="43">
        <v>0.36</v>
      </c>
      <c r="I171" s="43">
        <v>23.94</v>
      </c>
      <c r="J171" s="43">
        <v>126.7</v>
      </c>
      <c r="K171" s="44">
        <v>5.0999999999999996</v>
      </c>
      <c r="L171" s="43">
        <v>6.75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45</v>
      </c>
      <c r="F173" s="43">
        <v>15</v>
      </c>
      <c r="G173" s="43">
        <v>2.3199999999999998</v>
      </c>
      <c r="H173" s="43">
        <v>2.95</v>
      </c>
      <c r="I173" s="43">
        <v>0</v>
      </c>
      <c r="J173" s="43">
        <v>36.4</v>
      </c>
      <c r="K173" s="44">
        <v>0.03</v>
      </c>
      <c r="L173" s="43">
        <v>11.25</v>
      </c>
    </row>
    <row r="174" spans="1:12" ht="15">
      <c r="A174" s="23"/>
      <c r="B174" s="15"/>
      <c r="C174" s="11"/>
      <c r="D174" s="6" t="s">
        <v>46</v>
      </c>
      <c r="E174" s="42" t="s">
        <v>47</v>
      </c>
      <c r="F174" s="43">
        <v>150</v>
      </c>
      <c r="G174" s="43">
        <v>0.4</v>
      </c>
      <c r="H174" s="43">
        <v>0.4</v>
      </c>
      <c r="I174" s="43">
        <v>10</v>
      </c>
      <c r="J174" s="43">
        <v>42.7</v>
      </c>
      <c r="K174" s="44">
        <v>28.01</v>
      </c>
      <c r="L174" s="43">
        <v>28.46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935</v>
      </c>
      <c r="G175" s="19">
        <f t="shared" ref="G175:J175" si="80">SUM(G166:G174)</f>
        <v>18.645999999999997</v>
      </c>
      <c r="H175" s="19">
        <f t="shared" si="80"/>
        <v>26.371999999999996</v>
      </c>
      <c r="I175" s="19">
        <f t="shared" si="80"/>
        <v>101.42</v>
      </c>
      <c r="J175" s="19">
        <f t="shared" si="80"/>
        <v>735.61000000000013</v>
      </c>
      <c r="K175" s="25"/>
      <c r="L175" s="19">
        <f t="shared" ref="L175" si="81">SUM(L166:L174)</f>
        <v>100.25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935</v>
      </c>
      <c r="G176" s="32">
        <f t="shared" ref="G176" si="82">G165+G175</f>
        <v>18.645999999999997</v>
      </c>
      <c r="H176" s="32">
        <f t="shared" ref="H176" si="83">H165+H175</f>
        <v>26.371999999999996</v>
      </c>
      <c r="I176" s="32">
        <f t="shared" ref="I176" si="84">I165+I175</f>
        <v>101.42</v>
      </c>
      <c r="J176" s="32">
        <f t="shared" ref="J176:L176" si="85">J165+J175</f>
        <v>735.61000000000013</v>
      </c>
      <c r="K176" s="32"/>
      <c r="L176" s="32">
        <f t="shared" si="85"/>
        <v>100.25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72.22</v>
      </c>
      <c r="L185" s="43">
        <v>3.76</v>
      </c>
    </row>
    <row r="186" spans="1:12" ht="15">
      <c r="A186" s="23"/>
      <c r="B186" s="15"/>
      <c r="C186" s="11"/>
      <c r="D186" s="7" t="s">
        <v>27</v>
      </c>
      <c r="E186" s="42" t="s">
        <v>76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>
        <v>18.54</v>
      </c>
    </row>
    <row r="187" spans="1:12" ht="15">
      <c r="A187" s="23"/>
      <c r="B187" s="15"/>
      <c r="C187" s="11"/>
      <c r="D187" s="7" t="s">
        <v>28</v>
      </c>
      <c r="E187" s="42" t="s">
        <v>82</v>
      </c>
      <c r="F187" s="43">
        <v>90</v>
      </c>
      <c r="G187" s="43">
        <v>16.55</v>
      </c>
      <c r="H187" s="43">
        <v>16.03</v>
      </c>
      <c r="I187" s="43">
        <v>40.92</v>
      </c>
      <c r="J187" s="43">
        <v>341.39</v>
      </c>
      <c r="K187" s="44">
        <v>267.89</v>
      </c>
      <c r="L187" s="43">
        <v>47.69</v>
      </c>
    </row>
    <row r="188" spans="1:12" ht="15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4.4400000000000004</v>
      </c>
      <c r="H188" s="43">
        <v>4.8</v>
      </c>
      <c r="I188" s="43">
        <v>46.66</v>
      </c>
      <c r="J188" s="43">
        <v>235.58</v>
      </c>
      <c r="K188" s="44">
        <v>21.05</v>
      </c>
      <c r="L188" s="43">
        <v>11.51</v>
      </c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0.2</v>
      </c>
      <c r="H189" s="43">
        <v>0.26</v>
      </c>
      <c r="I189" s="43">
        <v>22.2</v>
      </c>
      <c r="J189" s="43">
        <v>86.4</v>
      </c>
      <c r="K189" s="44">
        <v>407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70</v>
      </c>
      <c r="G191" s="43">
        <v>1.85</v>
      </c>
      <c r="H191" s="43">
        <v>0.36</v>
      </c>
      <c r="I191" s="43">
        <v>23.9</v>
      </c>
      <c r="J191" s="43">
        <v>126.7</v>
      </c>
      <c r="K191" s="44">
        <v>5.0999999999999996</v>
      </c>
      <c r="L191" s="43">
        <v>6.75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29.090000000000003</v>
      </c>
      <c r="H194" s="19">
        <f t="shared" si="88"/>
        <v>28.71</v>
      </c>
      <c r="I194" s="19">
        <f t="shared" si="88"/>
        <v>157.94999999999999</v>
      </c>
      <c r="J194" s="19">
        <f t="shared" si="88"/>
        <v>999.05000000000007</v>
      </c>
      <c r="K194" s="25"/>
      <c r="L194" s="19">
        <f t="shared" ref="L194" si="89">SUM(L185:L193)</f>
        <v>100.25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770</v>
      </c>
      <c r="G195" s="32">
        <f t="shared" ref="G195" si="90">G184+G194</f>
        <v>29.090000000000003</v>
      </c>
      <c r="H195" s="32">
        <f t="shared" ref="H195" si="91">H184+H194</f>
        <v>28.71</v>
      </c>
      <c r="I195" s="32">
        <f t="shared" ref="I195" si="92">I184+I194</f>
        <v>157.94999999999999</v>
      </c>
      <c r="J195" s="32">
        <f t="shared" ref="J195:L195" si="93">J184+J194</f>
        <v>999.05000000000007</v>
      </c>
      <c r="K195" s="32"/>
      <c r="L195" s="32">
        <f t="shared" si="93"/>
        <v>100.25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29.613599999999998</v>
      </c>
      <c r="H196" s="34">
        <f t="shared" si="94"/>
        <v>27.466199999999997</v>
      </c>
      <c r="I196" s="34">
        <f t="shared" si="94"/>
        <v>121.07700000000003</v>
      </c>
      <c r="J196" s="34">
        <f t="shared" si="94"/>
        <v>861.57299999999998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7559055118110237" right="0.1574803149606299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2024-09-06T05:08:08Z</cp:lastPrinted>
  <dcterms:created xsi:type="dcterms:W3CDTF">2022-05-16T14:23:56Z</dcterms:created>
  <dcterms:modified xsi:type="dcterms:W3CDTF">2001-12-31T23:08:39Z</dcterms:modified>
</cp:coreProperties>
</file>