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5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6" i="1" l="1"/>
  <c r="F195" i="1"/>
  <c r="I195" i="1"/>
  <c r="G195" i="1"/>
  <c r="G157" i="1"/>
  <c r="J138" i="1"/>
  <c r="F100" i="1"/>
  <c r="G81" i="1"/>
  <c r="L176" i="1"/>
  <c r="J119" i="1"/>
  <c r="H119" i="1"/>
  <c r="F119" i="1"/>
  <c r="F157" i="1"/>
  <c r="L157" i="1"/>
  <c r="I81" i="1"/>
  <c r="I62" i="1"/>
  <c r="G62" i="1"/>
  <c r="I43" i="1"/>
  <c r="G43" i="1"/>
  <c r="L195" i="1"/>
  <c r="L138" i="1"/>
  <c r="G138" i="1"/>
  <c r="F138" i="1"/>
  <c r="I138" i="1"/>
  <c r="I119" i="1"/>
  <c r="J176" i="1"/>
  <c r="F176" i="1"/>
  <c r="L119" i="1"/>
  <c r="G119" i="1"/>
  <c r="L100" i="1"/>
  <c r="I100" i="1"/>
  <c r="G100" i="1"/>
  <c r="L81" i="1"/>
  <c r="J81" i="1"/>
  <c r="H81" i="1"/>
  <c r="F81" i="1"/>
  <c r="L62" i="1"/>
  <c r="F62" i="1"/>
  <c r="J62" i="1"/>
  <c r="H62" i="1"/>
  <c r="L43" i="1"/>
  <c r="J43" i="1"/>
  <c r="H43" i="1"/>
  <c r="F43" i="1"/>
  <c r="L24" i="1"/>
  <c r="G24" i="1"/>
  <c r="J24" i="1"/>
  <c r="I24" i="1"/>
  <c r="H24" i="1"/>
  <c r="F24" i="1"/>
  <c r="F196" i="1" l="1"/>
  <c r="G196" i="1"/>
  <c r="I196" i="1"/>
  <c r="H196" i="1"/>
  <c r="L196" i="1"/>
  <c r="J196" i="1"/>
</calcChain>
</file>

<file path=xl/sharedStrings.xml><?xml version="1.0" encoding="utf-8"?>
<sst xmlns="http://schemas.openxmlformats.org/spreadsheetml/2006/main" count="289" uniqueCount="90">
  <si>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</si>
  <si>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</si>
  <si>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</si>
  <si>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</si>
  <si>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</si>
  <si>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</si>
  <si>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</si>
  <si>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</si>
  <si>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</si>
  <si>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</si>
  <si>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</si>
  <si>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</si>
  <si>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</si>
  <si>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</si>
  <si>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</si>
  <si>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</si>
  <si>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</si>
  <si>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</si>
  <si>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</si>
  <si>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</si>
  <si>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</si>
  <si>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</si>
  <si>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</si>
  <si>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</si>
  <si>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</si>
  <si>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</si>
  <si>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</si>
  <si>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</si>
  <si>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</si>
  <si>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</si>
  <si>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</si>
  <si>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</si>
  <si>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</si>
  <si>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</si>
  <si>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</si>
  <si>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</si>
  <si>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</si>
  <si>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</si>
  <si>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</si>
  <si>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</si>
  <si>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Ермохина О.Н.</t>
  </si>
  <si>
    <t>Хлеб пшеничный</t>
  </si>
  <si>
    <t>Рыба, запечённая под соусом сметанным</t>
  </si>
  <si>
    <t>Картофельное пюре с маслом сливочным</t>
  </si>
  <si>
    <t>Хлеб ржано-пшеничный</t>
  </si>
  <si>
    <t>фрукт</t>
  </si>
  <si>
    <t>Плов с птицей</t>
  </si>
  <si>
    <t>Сок фруктовый</t>
  </si>
  <si>
    <t>Суп овощной</t>
  </si>
  <si>
    <t>Рис отварной с маслом сливочным</t>
  </si>
  <si>
    <t>Кисель фруктовый</t>
  </si>
  <si>
    <t>Мучное кулинарное изделие/ Булочка</t>
  </si>
  <si>
    <t>Суп картофельный с горохом и мясом отварным</t>
  </si>
  <si>
    <t>Макароны отварные с маслом сливочным</t>
  </si>
  <si>
    <t>Компот из смеси сухофруктов</t>
  </si>
  <si>
    <t>Салат из капусты белокочанной с огурцом "Зайчик"</t>
  </si>
  <si>
    <t>Щи из свежей капусты с картофелем со сметаной</t>
  </si>
  <si>
    <t>Борщ со свежей капустой и картофелем</t>
  </si>
  <si>
    <t>Каша гречневая с маслом сливочным</t>
  </si>
  <si>
    <t>Пельмени с бульоном и зеленью</t>
  </si>
  <si>
    <t xml:space="preserve">Жаркое по-домашнему </t>
  </si>
  <si>
    <t xml:space="preserve"> Жаркое по-домашнему</t>
  </si>
  <si>
    <t>Суп картофельный с макаронными изделиями</t>
  </si>
  <si>
    <t xml:space="preserve">Шницель "Тотоша", запечённый с овощами </t>
  </si>
  <si>
    <t>Салат из свежих овощей "Ассорти"</t>
  </si>
  <si>
    <t>Котлета куриная, запечённая под белым соусом</t>
  </si>
  <si>
    <t>Фрукт порционно / Яблоко</t>
  </si>
  <si>
    <t>Какао с молоком</t>
  </si>
  <si>
    <t>Кофейный напиток с молоком</t>
  </si>
  <si>
    <t>Запеканка творожная с соусом молочным (сладким)</t>
  </si>
  <si>
    <t>Чай чёрный с лимоном</t>
  </si>
  <si>
    <t>Каша молочная манная с маслом сливочным</t>
  </si>
  <si>
    <t>Омлет натуральный с маслом сливочным</t>
  </si>
  <si>
    <t>Каша из смеси круп "Дружба" молочная с маслом сливочным</t>
  </si>
  <si>
    <t>Фрукт порционно / Апельсин</t>
  </si>
  <si>
    <t>Птица, порционная запечёная</t>
  </si>
  <si>
    <t>Каша геркулесовая молочная с маслом сливочным</t>
  </si>
  <si>
    <t>Каша гречневая молочная с маслом сливочным</t>
  </si>
  <si>
    <t>Сыр твёрдый порциями</t>
  </si>
  <si>
    <t>Салат из свежих помидор и огурцов с маслом растительным</t>
  </si>
  <si>
    <t>Салат "Витаминный" из капусты с кукурузой</t>
  </si>
  <si>
    <t>Фрукт порционно/Мандарин</t>
  </si>
  <si>
    <t>Салат "Витаминный" из капусты с горошком зелёным</t>
  </si>
  <si>
    <t>Каша пшённая молочная с маслом сливочным</t>
  </si>
  <si>
    <t>Салат овощной "Фасолька"</t>
  </si>
  <si>
    <t>Гороховое пюре с маслом сливочным</t>
  </si>
  <si>
    <t>Котлета Солнечногорская, запечённая под сметанно-луковым соусом</t>
  </si>
  <si>
    <t>Чай чёрный с сахаром</t>
  </si>
  <si>
    <t>Биточки "Детские" тушёные</t>
  </si>
  <si>
    <t>МБОУ Чамзинская СШ имени И.А Хуртина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</si>
</sst>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>
        <v>74.14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0.09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66</v>
      </c>
      <c r="F10" s="43">
        <v>120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75</v>
      </c>
      <c r="F16" s="43">
        <v>90</v>
      </c>
      <c r="G16" s="43">
        <v>13.89</v>
      </c>
      <c r="H16" s="43">
        <v>12.37</v>
      </c>
      <c r="I16" s="43">
        <v>1.38</v>
      </c>
      <c r="J16" s="43">
        <v>168.97</v>
      </c>
      <c r="K16" s="44">
        <v>288.38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>
        <v>5.0999999999999996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27.06</v>
      </c>
      <c r="H23" s="19">
        <f t="shared" si="2"/>
        <v>22.36</v>
      </c>
      <c r="I23" s="19">
        <f t="shared" si="2"/>
        <v>103.26</v>
      </c>
      <c r="J23" s="19">
        <f t="shared" si="2"/>
        <v>810.53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1350</v>
      </c>
      <c r="G24" s="32">
        <f t="shared" ref="G24:J24" si="4">G13+G23</f>
        <v>45.379999999999995</v>
      </c>
      <c r="H24" s="32">
        <f t="shared" si="4"/>
        <v>40.9</v>
      </c>
      <c r="I24" s="32">
        <f t="shared" si="4"/>
        <v>196.56</v>
      </c>
      <c r="J24" s="32">
        <f t="shared" si="4"/>
        <v>1389.88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40"/>
    </row>
    <row r="26" spans="1:12" ht="15" x14ac:dyDescent="0.25">
      <c r="A26" s="14"/>
      <c r="B26" s="15"/>
      <c r="C26" s="11"/>
      <c r="D26" s="6"/>
      <c r="E26" s="42" t="s">
        <v>78</v>
      </c>
      <c r="F26" s="43">
        <v>15</v>
      </c>
      <c r="G26" s="51">
        <v>11720</v>
      </c>
      <c r="H26" s="43">
        <v>2.95</v>
      </c>
      <c r="I26" s="43">
        <v>0</v>
      </c>
      <c r="J26" s="43">
        <v>36.4</v>
      </c>
      <c r="K26" s="44">
        <v>3.03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303.16000000000003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11739.199999999999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691.13999999999987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210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42</v>
      </c>
      <c r="F35" s="43">
        <v>120</v>
      </c>
      <c r="G35" s="43">
        <v>17.77</v>
      </c>
      <c r="H35" s="43">
        <v>9.32</v>
      </c>
      <c r="I35" s="43">
        <v>2.39</v>
      </c>
      <c r="J35" s="43">
        <v>163.9</v>
      </c>
      <c r="K35" s="44">
        <v>606.02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70</v>
      </c>
      <c r="G39" s="43">
        <v>1.85</v>
      </c>
      <c r="H39" s="43">
        <v>0.36</v>
      </c>
      <c r="I39" s="43">
        <v>23.94</v>
      </c>
      <c r="J39" s="43">
        <v>126.7</v>
      </c>
      <c r="K39" s="44">
        <v>5.0999999999999996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25.259999999999998</v>
      </c>
      <c r="H42" s="19">
        <f t="shared" ref="H42" si="11">SUM(H33:H41)</f>
        <v>25.93</v>
      </c>
      <c r="I42" s="19">
        <f t="shared" ref="I42" si="12">SUM(I33:I41)</f>
        <v>86.35</v>
      </c>
      <c r="J42" s="19">
        <f t="shared" ref="J42:L42" si="13">SUM(J33:J41)</f>
        <v>708.88000000000011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1285</v>
      </c>
      <c r="G43" s="32">
        <f t="shared" ref="G43" si="14">G32+G42</f>
        <v>11764.46</v>
      </c>
      <c r="H43" s="32">
        <f t="shared" ref="H43" si="15">H32+H42</f>
        <v>45.64</v>
      </c>
      <c r="I43" s="32">
        <f t="shared" ref="I43" si="16">I32+I42</f>
        <v>178.93</v>
      </c>
      <c r="J43" s="32">
        <f t="shared" ref="J43:L43" si="17">J32+J42</f>
        <v>1400.02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170</v>
      </c>
      <c r="G44" s="40">
        <v>19.3</v>
      </c>
      <c r="H44" s="40">
        <v>30.65</v>
      </c>
      <c r="I44" s="40">
        <v>61.4</v>
      </c>
      <c r="J44" s="40">
        <v>431</v>
      </c>
      <c r="K44" s="41">
        <v>223.23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120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24.499999999999996</v>
      </c>
      <c r="H51" s="19">
        <f t="shared" ref="H51" si="19">SUM(H44:H50)</f>
        <v>31.589999999999996</v>
      </c>
      <c r="I51" s="19">
        <f t="shared" ref="I51" si="20">SUM(I44:I50)</f>
        <v>116.14</v>
      </c>
      <c r="J51" s="19">
        <f t="shared" ref="J51:L51" si="21">SUM(J44:J50)</f>
        <v>665.5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210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>
        <v>5.0999999999999996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45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19.91</v>
      </c>
      <c r="H61" s="19">
        <f t="shared" ref="H61" si="23">SUM(H52:H60)</f>
        <v>21.81</v>
      </c>
      <c r="I61" s="19">
        <f t="shared" ref="I61" si="24">SUM(I52:I60)</f>
        <v>105.1</v>
      </c>
      <c r="J61" s="19">
        <f t="shared" ref="J61:L61" si="25">SUM(J52:J60)</f>
        <v>708.47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1320</v>
      </c>
      <c r="G62" s="32">
        <f t="shared" ref="G62" si="26">G51+G61</f>
        <v>44.41</v>
      </c>
      <c r="H62" s="32">
        <f t="shared" ref="H62" si="27">H51+H61</f>
        <v>53.399999999999991</v>
      </c>
      <c r="I62" s="32">
        <f t="shared" ref="I62" si="28">I51+I61</f>
        <v>221.24</v>
      </c>
      <c r="J62" s="32">
        <f t="shared" ref="J62:L62" si="29">J51+J61</f>
        <v>1373.97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7.12</v>
      </c>
      <c r="H63" s="40">
        <v>11.68</v>
      </c>
      <c r="I63" s="40">
        <v>31.06</v>
      </c>
      <c r="J63" s="40">
        <v>257.63</v>
      </c>
      <c r="K63" s="41">
        <v>181.11</v>
      </c>
      <c r="L63" s="40"/>
    </row>
    <row r="64" spans="1:12" ht="15" x14ac:dyDescent="0.25">
      <c r="A64" s="23"/>
      <c r="B64" s="15"/>
      <c r="C64" s="11"/>
      <c r="D64" s="6"/>
      <c r="E64" s="42" t="s">
        <v>78</v>
      </c>
      <c r="F64" s="43">
        <v>15</v>
      </c>
      <c r="G64" s="51">
        <v>11720</v>
      </c>
      <c r="H64" s="43">
        <v>2.95</v>
      </c>
      <c r="I64" s="43">
        <v>0</v>
      </c>
      <c r="J64" s="43">
        <v>36.4</v>
      </c>
      <c r="K64" s="44">
        <v>3.03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0.2</v>
      </c>
      <c r="H65" s="43">
        <v>0.26</v>
      </c>
      <c r="I65" s="43">
        <v>22.2</v>
      </c>
      <c r="J65" s="43">
        <v>86.4</v>
      </c>
      <c r="K65" s="44">
        <v>407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475</v>
      </c>
      <c r="G70" s="19">
        <f t="shared" ref="G70" si="30">SUM(G63:G69)</f>
        <v>11731.880000000001</v>
      </c>
      <c r="H70" s="19">
        <f t="shared" ref="H70" si="31">SUM(H63:H69)</f>
        <v>15.37</v>
      </c>
      <c r="I70" s="19">
        <f t="shared" ref="I70" si="32">SUM(I63:I69)</f>
        <v>82.78</v>
      </c>
      <c r="J70" s="19">
        <f t="shared" ref="J70:L70" si="33">SUM(J63:J69)</f>
        <v>513.62999999999988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48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>
        <v>124.48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16.55</v>
      </c>
      <c r="H73" s="43">
        <v>16.03</v>
      </c>
      <c r="I73" s="43">
        <v>40.92</v>
      </c>
      <c r="J73" s="43">
        <v>341.39</v>
      </c>
      <c r="K73" s="44">
        <v>267.89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7.88</v>
      </c>
      <c r="H74" s="43">
        <v>5.03</v>
      </c>
      <c r="I74" s="43">
        <v>38.78</v>
      </c>
      <c r="J74" s="43">
        <v>222.23</v>
      </c>
      <c r="K74" s="44">
        <v>74.05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70</v>
      </c>
      <c r="G77" s="43">
        <v>1.85</v>
      </c>
      <c r="H77" s="43">
        <v>0.36</v>
      </c>
      <c r="I77" s="43">
        <v>23.94</v>
      </c>
      <c r="J77" s="43">
        <v>127.7</v>
      </c>
      <c r="K77" s="44">
        <v>5.0999999999999996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29.45</v>
      </c>
      <c r="H80" s="19">
        <f t="shared" ref="H80" si="35">SUM(H71:H79)</f>
        <v>29.720000000000002</v>
      </c>
      <c r="I80" s="19">
        <f t="shared" ref="I80" si="36">SUM(I71:I79)</f>
        <v>137.25</v>
      </c>
      <c r="J80" s="19">
        <f t="shared" ref="J80:L80" si="37">SUM(J71:J79)</f>
        <v>908.85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1245</v>
      </c>
      <c r="G81" s="32">
        <f t="shared" ref="G81" si="38">G70+G80</f>
        <v>11761.330000000002</v>
      </c>
      <c r="H81" s="32">
        <f t="shared" ref="H81" si="39">H70+H80</f>
        <v>45.09</v>
      </c>
      <c r="I81" s="32">
        <f t="shared" ref="I81" si="40">I70+I80</f>
        <v>220.03</v>
      </c>
      <c r="J81" s="32">
        <f t="shared" ref="J81:L81" si="41">J70+J80</f>
        <v>1422.48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150</v>
      </c>
      <c r="G82" s="40">
        <v>11.38</v>
      </c>
      <c r="H82" s="40">
        <v>8.3000000000000007</v>
      </c>
      <c r="I82" s="40">
        <v>2.89</v>
      </c>
      <c r="J82" s="40">
        <v>140.30000000000001</v>
      </c>
      <c r="K82" s="41">
        <v>340.19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4.68</v>
      </c>
      <c r="H84" s="43">
        <v>5.15</v>
      </c>
      <c r="I84" s="43">
        <v>22.58</v>
      </c>
      <c r="J84" s="43">
        <v>151.5</v>
      </c>
      <c r="K84" s="44">
        <v>693.08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120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21.02</v>
      </c>
      <c r="H89" s="19">
        <f t="shared" ref="H89" si="43">SUM(H82:H88)</f>
        <v>14.330000000000002</v>
      </c>
      <c r="I89" s="19">
        <f t="shared" ref="I89" si="44">SUM(I82:I88)</f>
        <v>64.989999999999995</v>
      </c>
      <c r="J89" s="19">
        <f t="shared" ref="J89:L89" si="45">SUM(J82:J88)</f>
        <v>467.7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1.9</v>
      </c>
      <c r="H90" s="43">
        <v>2.5</v>
      </c>
      <c r="I90" s="43">
        <v>7.8</v>
      </c>
      <c r="J90" s="43">
        <v>61</v>
      </c>
      <c r="K90" s="44">
        <v>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436.81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0.03</v>
      </c>
      <c r="H94" s="43">
        <v>0.02</v>
      </c>
      <c r="I94" s="43">
        <v>18.62</v>
      </c>
      <c r="J94" s="43">
        <v>73.23</v>
      </c>
      <c r="K94" s="44">
        <v>351.01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45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32.440000000000005</v>
      </c>
      <c r="H99" s="19">
        <f t="shared" ref="H99" si="47">SUM(H90:H98)</f>
        <v>28.95</v>
      </c>
      <c r="I99" s="19">
        <f t="shared" ref="I99" si="48">SUM(I90:I98)</f>
        <v>108.57</v>
      </c>
      <c r="J99" s="19">
        <f t="shared" ref="J99:L99" si="49">SUM(J90:J98)</f>
        <v>760.93000000000006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50">G89+G99</f>
        <v>53.460000000000008</v>
      </c>
      <c r="H100" s="32">
        <f t="shared" ref="H100" si="51">H89+H99</f>
        <v>43.28</v>
      </c>
      <c r="I100" s="32">
        <f t="shared" ref="I100" si="52">I89+I99</f>
        <v>173.56</v>
      </c>
      <c r="J100" s="32">
        <f t="shared" ref="J100:L100" si="53">J89+J99</f>
        <v>1228.6300000000001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8.68</v>
      </c>
      <c r="H101" s="40">
        <v>12.51</v>
      </c>
      <c r="I101" s="40">
        <v>31.2</v>
      </c>
      <c r="J101" s="40">
        <v>251.95</v>
      </c>
      <c r="K101" s="41">
        <v>74.14</v>
      </c>
      <c r="L101" s="40"/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60</v>
      </c>
      <c r="G102" s="43">
        <v>6.69</v>
      </c>
      <c r="H102" s="43">
        <v>5.77</v>
      </c>
      <c r="I102" s="43">
        <v>29</v>
      </c>
      <c r="J102" s="43">
        <v>194.89</v>
      </c>
      <c r="K102" s="44">
        <v>786.04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44">
        <v>0.09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24.93</v>
      </c>
      <c r="H108" s="19">
        <f t="shared" si="54"/>
        <v>21.96</v>
      </c>
      <c r="I108" s="19">
        <f t="shared" si="54"/>
        <v>114.38</v>
      </c>
      <c r="J108" s="19">
        <f t="shared" si="54"/>
        <v>721.31999999999994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83.03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100</v>
      </c>
      <c r="G111" s="43">
        <v>18.04</v>
      </c>
      <c r="H111" s="43">
        <v>9.67</v>
      </c>
      <c r="I111" s="43">
        <v>4</v>
      </c>
      <c r="J111" s="43">
        <v>220.92</v>
      </c>
      <c r="K111" s="44">
        <v>267.70999999999998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332.02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86.4</v>
      </c>
      <c r="K113" s="44">
        <v>407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70</v>
      </c>
      <c r="G115" s="43">
        <v>1.85</v>
      </c>
      <c r="H115" s="43">
        <v>0.36</v>
      </c>
      <c r="I115" s="43">
        <v>23.9</v>
      </c>
      <c r="J115" s="43">
        <v>126.7</v>
      </c>
      <c r="K115" s="44">
        <v>5.0999999999999996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27.9</v>
      </c>
      <c r="H118" s="19">
        <f t="shared" si="56"/>
        <v>18.420000000000002</v>
      </c>
      <c r="I118" s="19">
        <f t="shared" si="56"/>
        <v>101.03</v>
      </c>
      <c r="J118" s="19">
        <f t="shared" si="56"/>
        <v>731.13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1300</v>
      </c>
      <c r="G119" s="32">
        <f t="shared" ref="G119" si="58">G108+G118</f>
        <v>52.83</v>
      </c>
      <c r="H119" s="32">
        <f t="shared" ref="H119" si="59">H108+H118</f>
        <v>40.380000000000003</v>
      </c>
      <c r="I119" s="32">
        <f t="shared" ref="I119" si="60">I108+I118</f>
        <v>215.41</v>
      </c>
      <c r="J119" s="32">
        <f t="shared" ref="J119:L119" si="61">J108+J118</f>
        <v>1452.4499999999998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7.12</v>
      </c>
      <c r="H120" s="40">
        <v>11.68</v>
      </c>
      <c r="I120" s="40">
        <v>31.06</v>
      </c>
      <c r="J120" s="40">
        <v>257.63</v>
      </c>
      <c r="K120" s="41">
        <v>181.11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51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4.68</v>
      </c>
      <c r="H122" s="43">
        <v>5.15</v>
      </c>
      <c r="I122" s="43">
        <v>22.58</v>
      </c>
      <c r="J122" s="43">
        <v>151.5</v>
      </c>
      <c r="K122" s="44">
        <v>693.08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81</v>
      </c>
      <c r="F124" s="43">
        <v>120</v>
      </c>
      <c r="G124" s="43">
        <v>0.9</v>
      </c>
      <c r="H124" s="43">
        <v>0.2</v>
      </c>
      <c r="I124" s="43">
        <v>8.1</v>
      </c>
      <c r="J124" s="43">
        <v>40</v>
      </c>
      <c r="K124" s="44">
        <v>28.02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17.259999999999998</v>
      </c>
      <c r="H127" s="19">
        <f t="shared" si="62"/>
        <v>17.509999999999998</v>
      </c>
      <c r="I127" s="19">
        <f t="shared" si="62"/>
        <v>91.259999999999991</v>
      </c>
      <c r="J127" s="19">
        <f t="shared" si="62"/>
        <v>582.32999999999993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60</v>
      </c>
      <c r="G128" s="43">
        <v>0.72</v>
      </c>
      <c r="H128" s="43">
        <v>5.41</v>
      </c>
      <c r="I128" s="43">
        <v>6.32</v>
      </c>
      <c r="J128" s="43">
        <v>77.73</v>
      </c>
      <c r="K128" s="44">
        <v>47.01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210</v>
      </c>
      <c r="G129" s="43">
        <v>1.4</v>
      </c>
      <c r="H129" s="43">
        <v>3.96</v>
      </c>
      <c r="I129" s="43">
        <v>16.3</v>
      </c>
      <c r="J129" s="43">
        <v>171.8</v>
      </c>
      <c r="K129" s="44">
        <v>124.26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13.89</v>
      </c>
      <c r="H130" s="43">
        <v>12.37</v>
      </c>
      <c r="I130" s="43">
        <v>1.38</v>
      </c>
      <c r="J130" s="43">
        <v>168.97</v>
      </c>
      <c r="K130" s="44">
        <v>288.38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7.88</v>
      </c>
      <c r="H131" s="43">
        <v>5.03</v>
      </c>
      <c r="I131" s="43">
        <v>38.78</v>
      </c>
      <c r="J131" s="43">
        <v>222.23</v>
      </c>
      <c r="K131" s="44">
        <v>74.05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0.03</v>
      </c>
      <c r="H132" s="43">
        <v>0.02</v>
      </c>
      <c r="I132" s="43">
        <v>18.62</v>
      </c>
      <c r="J132" s="43">
        <v>73.23</v>
      </c>
      <c r="K132" s="44">
        <v>351.01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70</v>
      </c>
      <c r="G133" s="43">
        <v>1.85</v>
      </c>
      <c r="H133" s="43">
        <v>0.36</v>
      </c>
      <c r="I133" s="43">
        <v>23.94</v>
      </c>
      <c r="J133" s="43">
        <v>126.7</v>
      </c>
      <c r="K133" s="44">
        <v>5.0999999999999996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45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25.770000000000003</v>
      </c>
      <c r="H137" s="19">
        <f t="shared" si="64"/>
        <v>27.150000000000002</v>
      </c>
      <c r="I137" s="19">
        <f t="shared" si="64"/>
        <v>105.34</v>
      </c>
      <c r="J137" s="19">
        <f t="shared" si="64"/>
        <v>840.66000000000008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1360</v>
      </c>
      <c r="G138" s="32">
        <f t="shared" ref="G138" si="66">G127+G137</f>
        <v>43.03</v>
      </c>
      <c r="H138" s="32">
        <f t="shared" ref="H138" si="67">H127+H137</f>
        <v>44.66</v>
      </c>
      <c r="I138" s="32">
        <f t="shared" ref="I138" si="68">I127+I137</f>
        <v>196.6</v>
      </c>
      <c r="J138" s="32">
        <f t="shared" ref="J138:L138" si="69">J127+J137</f>
        <v>1422.99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7.43</v>
      </c>
      <c r="H139" s="40">
        <v>8.65</v>
      </c>
      <c r="I139" s="40">
        <v>46.9</v>
      </c>
      <c r="J139" s="40">
        <v>258</v>
      </c>
      <c r="K139" s="41">
        <v>2.4700000000000002</v>
      </c>
      <c r="L139" s="40"/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15</v>
      </c>
      <c r="G140" s="51">
        <v>11720</v>
      </c>
      <c r="H140" s="43">
        <v>2.95</v>
      </c>
      <c r="I140" s="43">
        <v>0</v>
      </c>
      <c r="J140" s="43">
        <v>36.4</v>
      </c>
      <c r="K140" s="44">
        <v>3.03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5</v>
      </c>
      <c r="H141" s="43">
        <v>3.2</v>
      </c>
      <c r="I141" s="43">
        <v>24.66</v>
      </c>
      <c r="J141" s="43">
        <v>141.28</v>
      </c>
      <c r="K141" s="44">
        <v>303.16000000000003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51</v>
      </c>
      <c r="F144" s="43">
        <v>60</v>
      </c>
      <c r="G144" s="43">
        <v>6.69</v>
      </c>
      <c r="H144" s="43">
        <v>5.77</v>
      </c>
      <c r="I144" s="43">
        <v>29</v>
      </c>
      <c r="J144" s="43">
        <v>194.89</v>
      </c>
      <c r="K144" s="44">
        <v>786.04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11743.68</v>
      </c>
      <c r="H146" s="19">
        <f t="shared" si="70"/>
        <v>21.05</v>
      </c>
      <c r="I146" s="19">
        <f t="shared" si="70"/>
        <v>130.07999999999998</v>
      </c>
      <c r="J146" s="19">
        <f t="shared" si="70"/>
        <v>763.76999999999987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1.67</v>
      </c>
      <c r="H147" s="43">
        <v>2.35</v>
      </c>
      <c r="I147" s="43">
        <v>9.75</v>
      </c>
      <c r="J147" s="43">
        <v>64.39</v>
      </c>
      <c r="K147" s="44">
        <v>0.09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48</v>
      </c>
      <c r="F148" s="43">
        <v>200</v>
      </c>
      <c r="G148" s="43">
        <v>2</v>
      </c>
      <c r="H148" s="43">
        <v>5.2</v>
      </c>
      <c r="I148" s="43">
        <v>9</v>
      </c>
      <c r="J148" s="43">
        <v>88.1</v>
      </c>
      <c r="K148" s="44">
        <v>124.48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>
        <v>12.5</v>
      </c>
      <c r="H149" s="43">
        <v>9.5</v>
      </c>
      <c r="I149" s="43">
        <v>20.22</v>
      </c>
      <c r="J149" s="43">
        <v>200.86</v>
      </c>
      <c r="K149" s="44">
        <v>273.07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6.0000000000000001E-3</v>
      </c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70</v>
      </c>
      <c r="G153" s="43">
        <v>1.85</v>
      </c>
      <c r="H153" s="43">
        <v>0.36</v>
      </c>
      <c r="I153" s="43">
        <v>23.9</v>
      </c>
      <c r="J153" s="43">
        <v>126.7</v>
      </c>
      <c r="K153" s="44">
        <v>5.0999999999999996</v>
      </c>
      <c r="L153" s="43"/>
    </row>
    <row r="154" spans="1:12" ht="15" x14ac:dyDescent="0.25">
      <c r="A154" s="23"/>
      <c r="B154" s="15"/>
      <c r="C154" s="11"/>
      <c r="D154" s="6" t="s">
        <v>45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35.286000000000008</v>
      </c>
      <c r="H156" s="19">
        <f t="shared" si="72"/>
        <v>20.260000000000002</v>
      </c>
      <c r="I156" s="19">
        <f t="shared" si="72"/>
        <v>100.99000000000001</v>
      </c>
      <c r="J156" s="19">
        <f t="shared" si="72"/>
        <v>730.5100000000001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1305</v>
      </c>
      <c r="G157" s="32">
        <f t="shared" ref="G157" si="74">G146+G156</f>
        <v>11778.966</v>
      </c>
      <c r="H157" s="32">
        <f t="shared" ref="H157" si="75">H146+H156</f>
        <v>41.31</v>
      </c>
      <c r="I157" s="32">
        <f t="shared" ref="I157" si="76">I146+I156</f>
        <v>231.07</v>
      </c>
      <c r="J157" s="32">
        <f t="shared" ref="J157:L157" si="77">J146+J156</f>
        <v>1494.28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4.2</v>
      </c>
      <c r="H158" s="40">
        <v>6</v>
      </c>
      <c r="I158" s="40">
        <v>30.22</v>
      </c>
      <c r="J158" s="40">
        <v>184.1</v>
      </c>
      <c r="K158" s="41">
        <v>175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4.68</v>
      </c>
      <c r="H160" s="43">
        <v>5.15</v>
      </c>
      <c r="I160" s="43">
        <v>22.58</v>
      </c>
      <c r="J160" s="43">
        <v>151.5</v>
      </c>
      <c r="K160" s="44">
        <v>693.08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120</v>
      </c>
      <c r="G162" s="43">
        <v>0.4</v>
      </c>
      <c r="H162" s="43">
        <v>0.4</v>
      </c>
      <c r="I162" s="43">
        <v>10</v>
      </c>
      <c r="J162" s="43">
        <v>42.7</v>
      </c>
      <c r="K162" s="44">
        <v>28.01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13.839999999999998</v>
      </c>
      <c r="H165" s="19">
        <f t="shared" si="78"/>
        <v>12.030000000000001</v>
      </c>
      <c r="I165" s="19">
        <f t="shared" si="78"/>
        <v>92.32</v>
      </c>
      <c r="J165" s="19">
        <f t="shared" si="78"/>
        <v>511.5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200</v>
      </c>
      <c r="G167" s="43">
        <v>12.93</v>
      </c>
      <c r="H167" s="43">
        <v>11.41</v>
      </c>
      <c r="I167" s="43">
        <v>29.29</v>
      </c>
      <c r="J167" s="43">
        <v>264</v>
      </c>
      <c r="K167" s="44">
        <v>392.32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61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436.81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6.0000000000000001E-3</v>
      </c>
      <c r="H170" s="43">
        <v>2E-3</v>
      </c>
      <c r="I170" s="43">
        <v>20.73</v>
      </c>
      <c r="J170" s="43">
        <v>78.2</v>
      </c>
      <c r="K170" s="44">
        <v>349.1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70</v>
      </c>
      <c r="G171" s="43">
        <v>1.85</v>
      </c>
      <c r="H171" s="43">
        <v>0.36</v>
      </c>
      <c r="I171" s="43">
        <v>23.94</v>
      </c>
      <c r="J171" s="43">
        <v>126.7</v>
      </c>
      <c r="K171" s="44">
        <v>5.0999999999999996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27.126000000000001</v>
      </c>
      <c r="H175" s="19">
        <f t="shared" si="80"/>
        <v>28.471999999999998</v>
      </c>
      <c r="I175" s="19">
        <f t="shared" si="80"/>
        <v>107.95</v>
      </c>
      <c r="J175" s="19">
        <f t="shared" si="80"/>
        <v>812.10000000000014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1340</v>
      </c>
      <c r="G176" s="32">
        <f t="shared" ref="G176" si="82">G165+G175</f>
        <v>40.966000000000001</v>
      </c>
      <c r="H176" s="32">
        <f t="shared" ref="H176" si="83">H165+H175</f>
        <v>40.501999999999995</v>
      </c>
      <c r="I176" s="32">
        <f t="shared" ref="I176" si="84">I165+I175</f>
        <v>200.26999999999998</v>
      </c>
      <c r="J176" s="32">
        <f t="shared" ref="J176:L176" si="85">J165+J175</f>
        <v>1323.6000000000001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>
        <v>340.19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140.30000000000001</v>
      </c>
      <c r="K179" s="44">
        <v>375.01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/>
      <c r="G181" s="43">
        <v>0.9</v>
      </c>
      <c r="H181" s="43">
        <v>0.2</v>
      </c>
      <c r="I181" s="43">
        <v>8.1</v>
      </c>
      <c r="J181" s="43">
        <v>40</v>
      </c>
      <c r="K181" s="44">
        <v>28.02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410</v>
      </c>
      <c r="G184" s="19">
        <f t="shared" ref="G184:J184" si="86">SUM(G177:G183)</f>
        <v>17.04</v>
      </c>
      <c r="H184" s="19">
        <f t="shared" si="86"/>
        <v>9.0300000000000011</v>
      </c>
      <c r="I184" s="19">
        <f t="shared" si="86"/>
        <v>55.52</v>
      </c>
      <c r="J184" s="19">
        <f t="shared" si="86"/>
        <v>453.8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0.34</v>
      </c>
      <c r="H185" s="43">
        <v>2.0499999999999998</v>
      </c>
      <c r="I185" s="43">
        <v>1.74</v>
      </c>
      <c r="J185" s="43">
        <v>28.09</v>
      </c>
      <c r="K185" s="44">
        <v>38.26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13.79</v>
      </c>
      <c r="H187" s="43">
        <v>15.01</v>
      </c>
      <c r="I187" s="43">
        <v>14.92</v>
      </c>
      <c r="J187" s="43">
        <v>250.85</v>
      </c>
      <c r="K187" s="44">
        <v>33.090000000000003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4.4400000000000004</v>
      </c>
      <c r="H188" s="43">
        <v>4.8</v>
      </c>
      <c r="I188" s="43">
        <v>46.66</v>
      </c>
      <c r="J188" s="43">
        <v>235.58</v>
      </c>
      <c r="K188" s="44">
        <v>21.05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>
        <v>0.26</v>
      </c>
      <c r="I189" s="43">
        <v>22.2</v>
      </c>
      <c r="J189" s="43">
        <v>86.4</v>
      </c>
      <c r="K189" s="44">
        <v>407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70</v>
      </c>
      <c r="G191" s="43">
        <v>1.85</v>
      </c>
      <c r="H191" s="43">
        <v>0.36</v>
      </c>
      <c r="I191" s="43">
        <v>23.9</v>
      </c>
      <c r="J191" s="43">
        <v>126.7</v>
      </c>
      <c r="K191" s="44">
        <v>5.0999999999999996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25.72</v>
      </c>
      <c r="H194" s="19">
        <f t="shared" si="88"/>
        <v>26.64</v>
      </c>
      <c r="I194" s="19">
        <f t="shared" si="88"/>
        <v>128.51999999999998</v>
      </c>
      <c r="J194" s="19">
        <f t="shared" si="88"/>
        <v>883.92000000000007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1180</v>
      </c>
      <c r="G195" s="32">
        <f t="shared" ref="G195" si="90">G184+G194</f>
        <v>42.76</v>
      </c>
      <c r="H195" s="32">
        <f t="shared" ref="H195" si="91">H184+H194</f>
        <v>35.67</v>
      </c>
      <c r="I195" s="32">
        <f t="shared" ref="I195" si="92">I184+I194</f>
        <v>184.04</v>
      </c>
      <c r="J195" s="32">
        <f t="shared" ref="J195:L195" si="93">J184+J194</f>
        <v>1337.72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3562.7592000000004</v>
      </c>
      <c r="H196" s="34">
        <f t="shared" si="94"/>
        <v>43.083200000000005</v>
      </c>
      <c r="I196" s="34">
        <f t="shared" si="94"/>
        <v>201.77099999999999</v>
      </c>
      <c r="J196" s="34">
        <f t="shared" si="94"/>
        <v>1384.6020000000001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2025-05-26T04:52:06Z</cp:lastPrinted>
  <dcterms:created xsi:type="dcterms:W3CDTF">2022-05-16T14:23:56Z</dcterms:created>
  <dcterms:modified xsi:type="dcterms:W3CDTF">2025-06-17T06:07:22Z</dcterms:modified>
</cp:coreProperties>
</file>